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26.05.2021\"/>
    </mc:Choice>
  </mc:AlternateContent>
  <bookViews>
    <workbookView xWindow="-120" yWindow="-120" windowWidth="20730" windowHeight="11310" tabRatio="599" firstSheet="1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charset val="1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A4+Extra Page</t>
        </r>
      </text>
    </comment>
  </commentList>
</comments>
</file>

<file path=xl/sharedStrings.xml><?xml version="1.0" encoding="utf-8"?>
<sst xmlns="http://schemas.openxmlformats.org/spreadsheetml/2006/main" count="167" uniqueCount="95">
  <si>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</si>
  <si>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</si>
  <si>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</si>
  <si>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</si>
  <si>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</si>
  <si>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</si>
  <si>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</si>
  <si>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</si>
  <si>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</si>
  <si>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</si>
  <si>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</si>
  <si>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</si>
  <si>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</si>
  <si>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</si>
  <si>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</si>
  <si>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</si>
  <si>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</si>
  <si>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</si>
  <si>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</si>
  <si>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</si>
  <si>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</si>
  <si>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</si>
  <si>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</si>
  <si>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</si>
  <si>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</si>
  <si>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</si>
  <si>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</si>
  <si>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</si>
  <si>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</si>
  <si>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</si>
  <si>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</si>
  <si>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</si>
  <si>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</si>
  <si>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</si>
  <si>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</si>
  <si>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</si>
  <si>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</si>
  <si>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</si>
  <si>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</si>
  <si>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</si>
  <si>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</si>
  <si>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</si>
  <si>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</si>
  <si>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</si>
  <si>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</si>
  <si>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</si>
  <si>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</si>
  <si>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</si>
  <si>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</si>
  <si>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</si>
  <si>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</si>
  <si>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</si>
  <si>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</si>
  <si>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</si>
  <si>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</si>
  <si>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</si>
  <si>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</si>
  <si>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</si>
  <si>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</si>
  <si>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</si>
  <si>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</si>
  <si>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</si>
  <si>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</si>
  <si>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</si>
  <si>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</si>
  <si>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</si>
  <si>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</si>
  <si>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</si>
  <si>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</si>
  <si>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</si>
  <si>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</si>
  <si>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</si>
  <si>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</si>
  <si>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</si>
  <si>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</si>
  <si>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</si>
  <si>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</si>
  <si>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</si>
  <si>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</si>
  <si>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Eid Bonus</t>
  </si>
  <si>
    <t>17.05.2021</t>
  </si>
  <si>
    <t>18.05.2021</t>
  </si>
  <si>
    <t>19.05.2021</t>
  </si>
  <si>
    <t>Realme Adjustment Due</t>
  </si>
  <si>
    <t>20.05.2021</t>
  </si>
  <si>
    <t>22.05.2021</t>
  </si>
  <si>
    <t>Check</t>
  </si>
  <si>
    <t>Moom Telecom</t>
  </si>
  <si>
    <t>23.05.2021</t>
  </si>
  <si>
    <t>24.05.2021</t>
  </si>
  <si>
    <t>25.05.2021</t>
  </si>
  <si>
    <t>bKash Jafor</t>
  </si>
  <si>
    <t>26.05.2021</t>
  </si>
  <si>
    <t>Galaxy Mobile</t>
  </si>
  <si>
    <t>Date: 26.05.2021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</si>
</sst>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9" workbookViewId="0">
      <selection activeCell="G31" sqref="G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74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75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77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80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81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82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84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 t="s">
        <v>85</v>
      </c>
      <c r="C26" s="23">
        <v>0</v>
      </c>
      <c r="D26" s="23">
        <v>0</v>
      </c>
      <c r="E26" s="25">
        <f t="shared" si="0"/>
        <v>2567981</v>
      </c>
      <c r="F26" s="15"/>
      <c r="G26" s="1"/>
      <c r="H26" s="1"/>
    </row>
    <row r="27" spans="1:9">
      <c r="A27" s="19"/>
      <c r="B27" s="24" t="s">
        <v>88</v>
      </c>
      <c r="C27" s="23">
        <v>880000</v>
      </c>
      <c r="D27" s="185">
        <v>1578800</v>
      </c>
      <c r="E27" s="25">
        <f t="shared" si="0"/>
        <v>1869181</v>
      </c>
      <c r="F27" s="15"/>
      <c r="G27" s="1"/>
      <c r="H27" s="19"/>
    </row>
    <row r="28" spans="1:9">
      <c r="A28" s="19"/>
      <c r="B28" s="24" t="s">
        <v>89</v>
      </c>
      <c r="C28" s="23">
        <v>300000</v>
      </c>
      <c r="D28" s="23">
        <v>0</v>
      </c>
      <c r="E28" s="25">
        <f t="shared" si="0"/>
        <v>2169181</v>
      </c>
      <c r="F28" s="15"/>
      <c r="G28" s="1"/>
      <c r="H28" s="19"/>
    </row>
    <row r="29" spans="1:9">
      <c r="A29" s="19"/>
      <c r="B29" s="24" t="s">
        <v>90</v>
      </c>
      <c r="C29" s="23">
        <v>390000</v>
      </c>
      <c r="D29" s="185">
        <v>639200</v>
      </c>
      <c r="E29" s="25">
        <f t="shared" si="0"/>
        <v>1919981</v>
      </c>
      <c r="F29" s="15"/>
      <c r="G29" s="1"/>
      <c r="H29" s="19"/>
    </row>
    <row r="30" spans="1:9">
      <c r="A30" s="19"/>
      <c r="B30" s="24" t="s">
        <v>92</v>
      </c>
      <c r="C30" s="23">
        <v>0</v>
      </c>
      <c r="D30" s="23">
        <v>0</v>
      </c>
      <c r="E30" s="25">
        <f t="shared" si="0"/>
        <v>1919981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1919981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1919981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1919981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1919981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1919981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1919981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1919981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1919981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1919981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1919981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1919981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1919981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1919981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1919981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1919981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1919981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1919981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1919981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1919981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1919981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1919981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1919981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1919981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1919981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1919981</v>
      </c>
      <c r="F55" s="15"/>
      <c r="G55" s="1"/>
    </row>
    <row r="56" spans="2:8">
      <c r="B56" s="24"/>
      <c r="C56" s="23"/>
      <c r="D56" s="23"/>
      <c r="E56" s="25">
        <f t="shared" si="1"/>
        <v>1919981</v>
      </c>
      <c r="F56" s="15"/>
      <c r="G56" s="1"/>
    </row>
    <row r="57" spans="2:8">
      <c r="B57" s="24"/>
      <c r="C57" s="23"/>
      <c r="D57" s="23"/>
      <c r="E57" s="25">
        <f t="shared" si="1"/>
        <v>1919981</v>
      </c>
      <c r="F57" s="15"/>
      <c r="G57" s="1"/>
    </row>
    <row r="58" spans="2:8">
      <c r="B58" s="24"/>
      <c r="C58" s="23"/>
      <c r="D58" s="23"/>
      <c r="E58" s="25">
        <f t="shared" si="1"/>
        <v>1919981</v>
      </c>
      <c r="F58" s="15"/>
      <c r="G58" s="1"/>
    </row>
    <row r="59" spans="2:8">
      <c r="B59" s="24"/>
      <c r="C59" s="23"/>
      <c r="D59" s="23"/>
      <c r="E59" s="25">
        <f t="shared" si="1"/>
        <v>1919981</v>
      </c>
      <c r="F59" s="15"/>
      <c r="G59" s="1"/>
    </row>
    <row r="60" spans="2:8">
      <c r="B60" s="24"/>
      <c r="C60" s="23"/>
      <c r="D60" s="23"/>
      <c r="E60" s="25">
        <f t="shared" si="1"/>
        <v>1919981</v>
      </c>
      <c r="F60" s="15"/>
      <c r="G60" s="1"/>
    </row>
    <row r="61" spans="2:8">
      <c r="B61" s="24"/>
      <c r="C61" s="23"/>
      <c r="D61" s="23"/>
      <c r="E61" s="25">
        <f t="shared" si="1"/>
        <v>1919981</v>
      </c>
      <c r="F61" s="15"/>
      <c r="G61" s="1"/>
    </row>
    <row r="62" spans="2:8">
      <c r="B62" s="24"/>
      <c r="C62" s="23"/>
      <c r="D62" s="23"/>
      <c r="E62" s="25">
        <f t="shared" si="1"/>
        <v>1919981</v>
      </c>
      <c r="F62" s="15"/>
      <c r="G62" s="1"/>
    </row>
    <row r="63" spans="2:8">
      <c r="B63" s="24"/>
      <c r="C63" s="23"/>
      <c r="D63" s="23"/>
      <c r="E63" s="25">
        <f t="shared" si="1"/>
        <v>1919981</v>
      </c>
      <c r="F63" s="15"/>
      <c r="G63" s="1"/>
    </row>
    <row r="64" spans="2:8">
      <c r="B64" s="24"/>
      <c r="C64" s="23"/>
      <c r="D64" s="23"/>
      <c r="E64" s="25">
        <f t="shared" si="1"/>
        <v>1919981</v>
      </c>
      <c r="F64" s="15"/>
      <c r="G64" s="1"/>
    </row>
    <row r="65" spans="2:7">
      <c r="B65" s="24"/>
      <c r="C65" s="23"/>
      <c r="D65" s="23"/>
      <c r="E65" s="25">
        <f t="shared" si="1"/>
        <v>1919981</v>
      </c>
      <c r="F65" s="15"/>
      <c r="G65" s="1"/>
    </row>
    <row r="66" spans="2:7">
      <c r="B66" s="24"/>
      <c r="C66" s="23"/>
      <c r="D66" s="23"/>
      <c r="E66" s="25">
        <f t="shared" si="1"/>
        <v>1919981</v>
      </c>
      <c r="F66" s="15"/>
      <c r="G66" s="1"/>
    </row>
    <row r="67" spans="2:7">
      <c r="B67" s="24"/>
      <c r="C67" s="23"/>
      <c r="D67" s="23"/>
      <c r="E67" s="25">
        <f t="shared" si="1"/>
        <v>1919981</v>
      </c>
      <c r="F67" s="15"/>
      <c r="G67" s="1"/>
    </row>
    <row r="68" spans="2:7">
      <c r="B68" s="24"/>
      <c r="C68" s="23"/>
      <c r="D68" s="23"/>
      <c r="E68" s="25">
        <f t="shared" si="1"/>
        <v>1919981</v>
      </c>
      <c r="F68" s="15"/>
      <c r="G68" s="1"/>
    </row>
    <row r="69" spans="2:7">
      <c r="B69" s="24"/>
      <c r="C69" s="23"/>
      <c r="D69" s="23"/>
      <c r="E69" s="25">
        <f t="shared" si="1"/>
        <v>1919981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1919981</v>
      </c>
      <c r="F70" s="15"/>
      <c r="G70" s="1"/>
    </row>
    <row r="71" spans="2:7">
      <c r="B71" s="24"/>
      <c r="C71" s="23"/>
      <c r="D71" s="23"/>
      <c r="E71" s="25">
        <f t="shared" si="2"/>
        <v>1919981</v>
      </c>
      <c r="F71" s="15"/>
      <c r="G71" s="1"/>
    </row>
    <row r="72" spans="2:7">
      <c r="B72" s="24"/>
      <c r="C72" s="23"/>
      <c r="D72" s="23"/>
      <c r="E72" s="25">
        <f t="shared" si="2"/>
        <v>1919981</v>
      </c>
      <c r="F72" s="15"/>
      <c r="G72" s="1"/>
    </row>
    <row r="73" spans="2:7">
      <c r="B73" s="24"/>
      <c r="C73" s="23"/>
      <c r="D73" s="23"/>
      <c r="E73" s="25">
        <f t="shared" si="2"/>
        <v>1919981</v>
      </c>
      <c r="F73" s="15"/>
      <c r="G73" s="1"/>
    </row>
    <row r="74" spans="2:7">
      <c r="B74" s="24"/>
      <c r="C74" s="23"/>
      <c r="D74" s="23"/>
      <c r="E74" s="25">
        <f t="shared" si="2"/>
        <v>1919981</v>
      </c>
      <c r="F74" s="15"/>
      <c r="G74" s="1"/>
    </row>
    <row r="75" spans="2:7">
      <c r="B75" s="24"/>
      <c r="C75" s="23"/>
      <c r="D75" s="23"/>
      <c r="E75" s="25">
        <f t="shared" si="2"/>
        <v>1919981</v>
      </c>
      <c r="F75" s="17"/>
      <c r="G75" s="1"/>
    </row>
    <row r="76" spans="2:7">
      <c r="B76" s="24"/>
      <c r="C76" s="23"/>
      <c r="D76" s="23"/>
      <c r="E76" s="25">
        <f t="shared" si="2"/>
        <v>1919981</v>
      </c>
      <c r="F76" s="15"/>
      <c r="G76" s="1"/>
    </row>
    <row r="77" spans="2:7">
      <c r="B77" s="24"/>
      <c r="C77" s="23"/>
      <c r="D77" s="23"/>
      <c r="E77" s="25">
        <f t="shared" si="2"/>
        <v>1919981</v>
      </c>
      <c r="F77" s="15"/>
      <c r="G77" s="1"/>
    </row>
    <row r="78" spans="2:7">
      <c r="B78" s="24"/>
      <c r="C78" s="23"/>
      <c r="D78" s="23"/>
      <c r="E78" s="25">
        <f t="shared" si="2"/>
        <v>1919981</v>
      </c>
      <c r="F78" s="15"/>
      <c r="G78" s="1"/>
    </row>
    <row r="79" spans="2:7">
      <c r="B79" s="24"/>
      <c r="C79" s="23"/>
      <c r="D79" s="23"/>
      <c r="E79" s="25">
        <f t="shared" si="2"/>
        <v>1919981</v>
      </c>
      <c r="F79" s="15"/>
      <c r="G79" s="1"/>
    </row>
    <row r="80" spans="2:7">
      <c r="B80" s="24"/>
      <c r="C80" s="23"/>
      <c r="D80" s="23"/>
      <c r="E80" s="25">
        <f t="shared" si="2"/>
        <v>1919981</v>
      </c>
      <c r="F80" s="15"/>
      <c r="G80" s="1"/>
    </row>
    <row r="81" spans="2:7">
      <c r="B81" s="24"/>
      <c r="C81" s="23"/>
      <c r="D81" s="23"/>
      <c r="E81" s="25">
        <f t="shared" si="2"/>
        <v>1919981</v>
      </c>
      <c r="F81" s="15"/>
      <c r="G81" s="1"/>
    </row>
    <row r="82" spans="2:7">
      <c r="B82" s="24"/>
      <c r="C82" s="23"/>
      <c r="D82" s="23"/>
      <c r="E82" s="25">
        <f t="shared" si="2"/>
        <v>1919981</v>
      </c>
      <c r="F82" s="15"/>
      <c r="G82" s="1"/>
    </row>
    <row r="83" spans="2:7">
      <c r="B83" s="29"/>
      <c r="C83" s="25">
        <f>SUM(C5:C72)</f>
        <v>11563291</v>
      </c>
      <c r="D83" s="25">
        <f>SUM(D5:D77)</f>
        <v>9643310</v>
      </c>
      <c r="E83" s="39">
        <f>E71</f>
        <v>1919981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4" customFormat="1" ht="18">
      <c r="A2" s="252" t="s">
        <v>52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5" customFormat="1" ht="16.5" thickBot="1">
      <c r="A3" s="253" t="s">
        <v>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9"/>
      <c r="V3" s="5"/>
      <c r="W3" s="5"/>
      <c r="X3" s="5"/>
      <c r="Y3" s="5"/>
      <c r="Z3" s="13"/>
    </row>
    <row r="4" spans="1:26" s="137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38</v>
      </c>
      <c r="I4" s="245" t="s">
        <v>49</v>
      </c>
      <c r="J4" s="245" t="s">
        <v>39</v>
      </c>
      <c r="K4" s="245" t="s">
        <v>40</v>
      </c>
      <c r="L4" s="245" t="s">
        <v>41</v>
      </c>
      <c r="M4" s="245" t="s">
        <v>42</v>
      </c>
      <c r="N4" s="245" t="s">
        <v>43</v>
      </c>
      <c r="O4" s="247" t="s">
        <v>73</v>
      </c>
      <c r="P4" s="249" t="s">
        <v>44</v>
      </c>
      <c r="Q4" s="262" t="s">
        <v>18</v>
      </c>
      <c r="R4" s="26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72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74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75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77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80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81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82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84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85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 t="s">
        <v>88</v>
      </c>
      <c r="B24" s="153"/>
      <c r="C24" s="146"/>
      <c r="D24" s="154"/>
      <c r="E24" s="154"/>
      <c r="F24" s="154"/>
      <c r="G24" s="154"/>
      <c r="H24" s="154"/>
      <c r="I24" s="154"/>
      <c r="J24" s="154">
        <v>40</v>
      </c>
      <c r="K24" s="154">
        <v>80</v>
      </c>
      <c r="L24" s="154"/>
      <c r="M24" s="154">
        <v>2000</v>
      </c>
      <c r="N24" s="187"/>
      <c r="O24" s="154"/>
      <c r="P24" s="154"/>
      <c r="Q24" s="154"/>
      <c r="R24" s="156"/>
      <c r="S24" s="150">
        <f t="shared" si="0"/>
        <v>2120</v>
      </c>
      <c r="T24" s="151"/>
      <c r="U24" s="4"/>
      <c r="W24" s="162"/>
      <c r="X24" s="162"/>
      <c r="Y24" s="162"/>
    </row>
    <row r="25" spans="1:25" s="161" customFormat="1">
      <c r="A25" s="145" t="s">
        <v>89</v>
      </c>
      <c r="B25" s="153"/>
      <c r="C25" s="146"/>
      <c r="D25" s="154"/>
      <c r="E25" s="154"/>
      <c r="F25" s="154"/>
      <c r="G25" s="154">
        <v>100</v>
      </c>
      <c r="H25" s="154"/>
      <c r="I25" s="154"/>
      <c r="J25" s="154">
        <v>250</v>
      </c>
      <c r="K25" s="154">
        <v>160</v>
      </c>
      <c r="L25" s="154"/>
      <c r="M25" s="154"/>
      <c r="N25" s="187">
        <v>20</v>
      </c>
      <c r="O25" s="154"/>
      <c r="P25" s="154"/>
      <c r="Q25" s="154"/>
      <c r="R25" s="156"/>
      <c r="S25" s="150">
        <f t="shared" si="0"/>
        <v>530</v>
      </c>
      <c r="T25" s="160"/>
      <c r="U25" s="4"/>
    </row>
    <row r="26" spans="1:25" s="10" customFormat="1">
      <c r="A26" s="145" t="s">
        <v>90</v>
      </c>
      <c r="B26" s="153">
        <v>500</v>
      </c>
      <c r="C26" s="146"/>
      <c r="D26" s="154"/>
      <c r="E26" s="154"/>
      <c r="F26" s="154"/>
      <c r="G26" s="154">
        <v>70</v>
      </c>
      <c r="H26" s="154"/>
      <c r="I26" s="154"/>
      <c r="J26" s="154">
        <v>140</v>
      </c>
      <c r="K26" s="154">
        <v>160</v>
      </c>
      <c r="L26" s="154"/>
      <c r="M26" s="154"/>
      <c r="N26" s="187">
        <v>20</v>
      </c>
      <c r="O26" s="154"/>
      <c r="P26" s="154"/>
      <c r="Q26" s="154"/>
      <c r="R26" s="156"/>
      <c r="S26" s="150">
        <f t="shared" si="0"/>
        <v>890</v>
      </c>
      <c r="T26" s="151"/>
      <c r="U26" s="4"/>
    </row>
    <row r="27" spans="1:25" s="10" customFormat="1">
      <c r="A27" s="145" t="s">
        <v>92</v>
      </c>
      <c r="B27" s="153"/>
      <c r="C27" s="146"/>
      <c r="D27" s="154"/>
      <c r="E27" s="154"/>
      <c r="F27" s="154"/>
      <c r="G27" s="154">
        <v>50</v>
      </c>
      <c r="H27" s="154"/>
      <c r="I27" s="154"/>
      <c r="J27" s="154">
        <v>140</v>
      </c>
      <c r="K27" s="154">
        <v>160</v>
      </c>
      <c r="L27" s="154"/>
      <c r="M27" s="154"/>
      <c r="N27" s="187">
        <v>80</v>
      </c>
      <c r="O27" s="154"/>
      <c r="P27" s="154"/>
      <c r="Q27" s="154"/>
      <c r="R27" s="156"/>
      <c r="S27" s="150">
        <f t="shared" si="0"/>
        <v>430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4500</v>
      </c>
      <c r="C37" s="172">
        <f t="shared" ref="C37:R37" si="1">SUM(C6:C36)</f>
        <v>600</v>
      </c>
      <c r="D37" s="172">
        <f t="shared" si="1"/>
        <v>765</v>
      </c>
      <c r="E37" s="172">
        <f t="shared" si="1"/>
        <v>0</v>
      </c>
      <c r="F37" s="172">
        <f t="shared" si="1"/>
        <v>1615</v>
      </c>
      <c r="G37" s="172">
        <f>SUM(G6:G36)</f>
        <v>590</v>
      </c>
      <c r="H37" s="172">
        <f t="shared" si="1"/>
        <v>495</v>
      </c>
      <c r="I37" s="172">
        <f t="shared" si="1"/>
        <v>0</v>
      </c>
      <c r="J37" s="172">
        <f t="shared" si="1"/>
        <v>2870</v>
      </c>
      <c r="K37" s="172">
        <f t="shared" si="1"/>
        <v>2960</v>
      </c>
      <c r="L37" s="172">
        <f t="shared" si="1"/>
        <v>0</v>
      </c>
      <c r="M37" s="172">
        <f t="shared" si="1"/>
        <v>2000</v>
      </c>
      <c r="N37" s="190">
        <f t="shared" si="1"/>
        <v>1450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19605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>
        <v>-285940</v>
      </c>
      <c r="D28" s="54"/>
      <c r="E28" s="54">
        <f t="shared" si="0"/>
        <v>-285940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-285940</v>
      </c>
      <c r="D33" s="54">
        <f>SUM(D5:D32)</f>
        <v>0</v>
      </c>
      <c r="E33" s="54">
        <f>SUM(E5:E32)</f>
        <v>-285940</v>
      </c>
      <c r="F33" s="54">
        <f>B33-E33</f>
        <v>285940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78</v>
      </c>
      <c r="C39" s="54">
        <v>87000</v>
      </c>
      <c r="D39" s="50" t="s">
        <v>82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71</v>
      </c>
      <c r="C40" s="54">
        <v>25890</v>
      </c>
      <c r="D40" s="50" t="s">
        <v>72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87</v>
      </c>
      <c r="B41" s="196" t="s">
        <v>86</v>
      </c>
      <c r="C41" s="54">
        <v>161850</v>
      </c>
      <c r="D41" s="77" t="s">
        <v>85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 t="s">
        <v>93</v>
      </c>
      <c r="B42" s="50"/>
      <c r="C42" s="54">
        <v>11200</v>
      </c>
      <c r="D42" s="50" t="s">
        <v>92</v>
      </c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285940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285940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9" sqref="H9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94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3201900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366150</v>
      </c>
      <c r="C6" s="42"/>
      <c r="D6" s="228" t="s">
        <v>16</v>
      </c>
      <c r="E6" s="43">
        <v>1919981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443604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19605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79</v>
      </c>
      <c r="B9" s="42">
        <v>10500</v>
      </c>
      <c r="C9" s="40"/>
      <c r="D9" s="228" t="s">
        <v>14</v>
      </c>
      <c r="E9" s="43">
        <v>285940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336045</v>
      </c>
      <c r="C10" s="40"/>
      <c r="D10" s="228" t="s">
        <v>55</v>
      </c>
      <c r="E10" s="184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76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91</v>
      </c>
      <c r="B12" s="209">
        <v>450000</v>
      </c>
      <c r="C12" s="40"/>
      <c r="D12" s="228" t="s">
        <v>83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5886045</v>
      </c>
      <c r="C14" s="40"/>
      <c r="D14" s="228" t="s">
        <v>6</v>
      </c>
      <c r="E14" s="43">
        <f>E5+E6+E7+E9+E10+E11+E12+E13+E8</f>
        <v>5886045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2021-05-26T17:21:50Z</dcterms:modified>
</cp:coreProperties>
</file>