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ealer_ALL\Dealer_Incentive\Disbursement File\Final Disbursement File RBM, Dealer &amp; DSR , EO &amp; SIS\Dealer &amp; DSR and EO &amp; SIS BM\Dealer &amp; DSR 2021\6. Jun'21\Commun\"/>
    </mc:Choice>
  </mc:AlternateContent>
  <bookViews>
    <workbookView xWindow="0" yWindow="0" windowWidth="20490" windowHeight="6765"/>
  </bookViews>
  <sheets>
    <sheet name="Q2'2021 Regular eligible" sheetId="33" r:id="rId1"/>
  </sheets>
  <definedNames>
    <definedName name="_xlnm._FilterDatabase" localSheetId="0" hidden="1">'Q2''2021 Regular eligible'!$A$3:$U$30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" i="33" l="1"/>
  <c r="S6" i="33"/>
  <c r="S7" i="33"/>
  <c r="S8" i="33"/>
  <c r="S9" i="33"/>
  <c r="S10" i="33"/>
  <c r="S11" i="33"/>
  <c r="S12" i="33"/>
  <c r="S13" i="33"/>
  <c r="S14" i="33"/>
  <c r="S15" i="33"/>
  <c r="S16" i="33"/>
  <c r="S17" i="33"/>
  <c r="S18" i="33"/>
  <c r="S19" i="33"/>
  <c r="S20" i="33"/>
  <c r="S21" i="33"/>
  <c r="S22" i="33"/>
  <c r="S23" i="33"/>
  <c r="S24" i="33"/>
  <c r="S25" i="33"/>
  <c r="S26" i="33"/>
  <c r="S27" i="33"/>
  <c r="S28" i="33"/>
  <c r="S29" i="33"/>
  <c r="S30" i="33"/>
</calcChain>
</file>

<file path=xl/sharedStrings.xml><?xml version="1.0" encoding="utf-8"?>
<sst xmlns="http://schemas.openxmlformats.org/spreadsheetml/2006/main" count="78" uniqueCount="49">
  <si>
    <t>Region</t>
  </si>
  <si>
    <t>Amount of SB Tel</t>
  </si>
  <si>
    <t>Amount of EIL</t>
  </si>
  <si>
    <t>A One Tel</t>
  </si>
  <si>
    <t>M/S. National Electronics</t>
  </si>
  <si>
    <t>Mridha Telecom</t>
  </si>
  <si>
    <t>Winner Electronics</t>
  </si>
  <si>
    <t>Chattogram</t>
  </si>
  <si>
    <t>Sibgat Telecom</t>
  </si>
  <si>
    <t>Dhaka North</t>
  </si>
  <si>
    <t>M/S Zaman Enterprise</t>
  </si>
  <si>
    <t>S.M Tel</t>
  </si>
  <si>
    <t>Dhaka South</t>
  </si>
  <si>
    <t>Nandan World Link</t>
  </si>
  <si>
    <t>Tahia Enterprise</t>
  </si>
  <si>
    <t>My Fone</t>
  </si>
  <si>
    <t>Khulna</t>
  </si>
  <si>
    <t>Noor Electronics</t>
  </si>
  <si>
    <t>M/S. Alif Telecom</t>
  </si>
  <si>
    <t>Biswa Bani Telecom</t>
  </si>
  <si>
    <t>Ideal Communication</t>
  </si>
  <si>
    <t>Konica Trading</t>
  </si>
  <si>
    <t>M. R. Traders</t>
  </si>
  <si>
    <t>Max Tel</t>
  </si>
  <si>
    <t>Mobile Plus</t>
  </si>
  <si>
    <t>S S Enterprise</t>
  </si>
  <si>
    <t>Rajshahi</t>
  </si>
  <si>
    <t>Mugdho Corporation</t>
  </si>
  <si>
    <t>M/S Chowdhury Enterprise</t>
  </si>
  <si>
    <t>New Sarker Electronics</t>
  </si>
  <si>
    <t>Tarek &amp; Brothers</t>
  </si>
  <si>
    <t>Zeshan Telecom</t>
  </si>
  <si>
    <t>SL No.</t>
  </si>
  <si>
    <t>Dealer Name</t>
  </si>
  <si>
    <t>Target</t>
  </si>
  <si>
    <t>Achievement</t>
  </si>
  <si>
    <t>%</t>
  </si>
  <si>
    <t>Score 
90%</t>
  </si>
  <si>
    <t>Swaranika Enterprise</t>
  </si>
  <si>
    <t>Barisal Mobile Sales Center</t>
  </si>
  <si>
    <t>Q1-2021</t>
  </si>
  <si>
    <t>Q1'2021
Target</t>
  </si>
  <si>
    <t>Q1'2021
Achievement</t>
  </si>
  <si>
    <t>Q1'2021</t>
  </si>
  <si>
    <t>April'2021</t>
  </si>
  <si>
    <t>May'2021</t>
  </si>
  <si>
    <t>June'2021</t>
  </si>
  <si>
    <t>Total Q2-2021 Back Margin Amount</t>
  </si>
  <si>
    <t>Dealer Back Margin Q2'2021( 0.25% )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</si>
</sst>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164" fontId="1" fillId="0" borderId="4" xfId="1" applyNumberFormat="1" applyFont="1" applyFill="1" applyBorder="1" applyAlignment="1">
      <alignment horizontal="center" vertical="center"/>
    </xf>
    <xf numFmtId="10" fontId="0" fillId="0" borderId="4" xfId="2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4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43" fontId="0" fillId="0" borderId="4" xfId="0" applyNumberFormat="1" applyFill="1" applyBorder="1" applyAlignment="1">
      <alignment vertical="center"/>
    </xf>
    <xf numFmtId="0" fontId="0" fillId="0" borderId="0" xfId="0" applyAlignment="1">
      <alignment vertical="center"/>
    </xf>
    <xf numFmtId="164" fontId="0" fillId="0" borderId="5" xfId="0" applyNumberFormat="1" applyFill="1" applyBorder="1" applyAlignment="1">
      <alignment horizontal="center" vertical="center"/>
    </xf>
    <xf numFmtId="164" fontId="2" fillId="0" borderId="4" xfId="0" applyNumberFormat="1" applyFont="1" applyFill="1" applyBorder="1" applyAlignment="1">
      <alignment vertical="center"/>
    </xf>
    <xf numFmtId="164" fontId="2" fillId="0" borderId="0" xfId="0" applyNumberFormat="1" applyFont="1"/>
    <xf numFmtId="0" fontId="2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34"/>
  <sheetViews>
    <sheetView tabSelected="1" zoomScale="80" zoomScaleNormal="80" workbookViewId="0">
      <pane xSplit="2" ySplit="4" topLeftCell="K17" activePane="bottomRight" state="frozen"/>
      <selection activeCell="A5" sqref="A5"/>
      <selection pane="topRight" activeCell="A5" sqref="A5"/>
      <selection pane="bottomLeft" activeCell="A5" sqref="A5"/>
      <selection pane="bottomRight" activeCell="S5" sqref="S5:S30"/>
    </sheetView>
  </sheetViews>
  <sheetFormatPr defaultRowHeight="15" x14ac:dyDescent="0.25"/>
  <cols>
    <col min="1" max="1" width="6.7109375" style="7" bestFit="1" customWidth="1"/>
    <col min="2" max="2" width="38.140625" bestFit="1" customWidth="1"/>
    <col min="3" max="3" width="13.5703125" style="6" bestFit="1" customWidth="1"/>
    <col min="4" max="5" width="17" bestFit="1" customWidth="1"/>
    <col min="6" max="6" width="9.5703125" bestFit="1" customWidth="1"/>
    <col min="7" max="7" width="11.85546875" customWidth="1"/>
    <col min="8" max="9" width="17" bestFit="1" customWidth="1"/>
    <col min="10" max="10" width="8.7109375" bestFit="1" customWidth="1"/>
    <col min="11" max="11" width="8.42578125" bestFit="1" customWidth="1"/>
    <col min="12" max="12" width="17" bestFit="1" customWidth="1"/>
    <col min="13" max="13" width="18.5703125" bestFit="1" customWidth="1"/>
    <col min="14" max="14" width="11.28515625" customWidth="1"/>
    <col min="15" max="15" width="12.7109375" bestFit="1" customWidth="1"/>
    <col min="16" max="16" width="17" bestFit="1" customWidth="1"/>
    <col min="17" max="17" width="18.85546875" customWidth="1"/>
    <col min="18" max="18" width="10.140625" bestFit="1" customWidth="1"/>
    <col min="19" max="19" width="24.28515625" style="17" customWidth="1"/>
    <col min="20" max="20" width="16.7109375" bestFit="1" customWidth="1"/>
    <col min="21" max="21" width="13.5703125" bestFit="1" customWidth="1"/>
  </cols>
  <sheetData>
    <row r="1" spans="1:21" ht="15" customHeight="1" x14ac:dyDescent="0.25">
      <c r="A1" s="23" t="s">
        <v>48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ht="15" customHeight="1" x14ac:dyDescent="0.25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</row>
    <row r="3" spans="1:21" s="1" customFormat="1" x14ac:dyDescent="0.25">
      <c r="A3" s="21" t="s">
        <v>32</v>
      </c>
      <c r="B3" s="21" t="s">
        <v>33</v>
      </c>
      <c r="C3" s="21" t="s">
        <v>0</v>
      </c>
      <c r="D3" s="27" t="s">
        <v>44</v>
      </c>
      <c r="E3" s="28"/>
      <c r="F3" s="28"/>
      <c r="G3" s="29"/>
      <c r="H3" s="27" t="s">
        <v>45</v>
      </c>
      <c r="I3" s="28"/>
      <c r="J3" s="28"/>
      <c r="K3" s="29"/>
      <c r="L3" s="27" t="s">
        <v>46</v>
      </c>
      <c r="M3" s="28"/>
      <c r="N3" s="28"/>
      <c r="O3" s="29"/>
      <c r="P3" s="22" t="s">
        <v>40</v>
      </c>
      <c r="Q3" s="21"/>
      <c r="R3" s="21"/>
      <c r="S3" s="22" t="s">
        <v>47</v>
      </c>
      <c r="T3" s="21" t="s">
        <v>1</v>
      </c>
      <c r="U3" s="21" t="s">
        <v>2</v>
      </c>
    </row>
    <row r="4" spans="1:21" s="1" customFormat="1" ht="30.75" customHeight="1" x14ac:dyDescent="0.25">
      <c r="A4" s="21"/>
      <c r="B4" s="21"/>
      <c r="C4" s="21"/>
      <c r="D4" s="19" t="s">
        <v>34</v>
      </c>
      <c r="E4" s="18" t="s">
        <v>35</v>
      </c>
      <c r="F4" s="18" t="s">
        <v>36</v>
      </c>
      <c r="G4" s="8" t="s">
        <v>37</v>
      </c>
      <c r="H4" s="18" t="s">
        <v>34</v>
      </c>
      <c r="I4" s="18" t="s">
        <v>35</v>
      </c>
      <c r="J4" s="18" t="s">
        <v>36</v>
      </c>
      <c r="K4" s="8" t="s">
        <v>37</v>
      </c>
      <c r="L4" s="18" t="s">
        <v>34</v>
      </c>
      <c r="M4" s="18" t="s">
        <v>35</v>
      </c>
      <c r="N4" s="18" t="s">
        <v>36</v>
      </c>
      <c r="O4" s="8" t="s">
        <v>37</v>
      </c>
      <c r="P4" s="20" t="s">
        <v>41</v>
      </c>
      <c r="Q4" s="20" t="s">
        <v>42</v>
      </c>
      <c r="R4" s="18" t="s">
        <v>43</v>
      </c>
      <c r="S4" s="22"/>
      <c r="T4" s="21"/>
      <c r="U4" s="21"/>
    </row>
    <row r="5" spans="1:21" s="13" customFormat="1" ht="23.25" customHeight="1" x14ac:dyDescent="0.25">
      <c r="A5" s="9">
        <v>1</v>
      </c>
      <c r="B5" s="10" t="s">
        <v>8</v>
      </c>
      <c r="C5" s="11" t="s">
        <v>7</v>
      </c>
      <c r="D5" s="2">
        <v>9499174.8619000018</v>
      </c>
      <c r="E5" s="2">
        <v>9519668.7810999993</v>
      </c>
      <c r="F5" s="3">
        <v>1.0021574420408026</v>
      </c>
      <c r="G5" s="3">
        <v>0.9</v>
      </c>
      <c r="H5" s="5">
        <v>10203701.213319048</v>
      </c>
      <c r="I5" s="5">
        <v>10770096.824499998</v>
      </c>
      <c r="J5" s="3">
        <v>1.0555088393260306</v>
      </c>
      <c r="K5" s="3">
        <v>0.9</v>
      </c>
      <c r="L5" s="5">
        <v>14414205.297780951</v>
      </c>
      <c r="M5" s="5">
        <v>14557074.7894</v>
      </c>
      <c r="N5" s="3">
        <v>1.009911714774941</v>
      </c>
      <c r="O5" s="3">
        <v>0.9</v>
      </c>
      <c r="P5" s="5">
        <v>34117081.373000003</v>
      </c>
      <c r="Q5" s="5">
        <v>34846840.394999996</v>
      </c>
      <c r="R5" s="3">
        <v>1.0213898432290143</v>
      </c>
      <c r="S5" s="15">
        <f>SUM(T5:U5)</f>
        <v>87117.100987499987</v>
      </c>
      <c r="T5" s="12">
        <v>27900.491912236357</v>
      </c>
      <c r="U5" s="12">
        <v>59216.60907526363</v>
      </c>
    </row>
    <row r="6" spans="1:21" s="13" customFormat="1" ht="23.25" customHeight="1" x14ac:dyDescent="0.25">
      <c r="A6" s="9">
        <v>2</v>
      </c>
      <c r="B6" s="10" t="s">
        <v>31</v>
      </c>
      <c r="C6" s="11" t="s">
        <v>7</v>
      </c>
      <c r="D6" s="2">
        <v>5058774.9779999992</v>
      </c>
      <c r="E6" s="2">
        <v>4620769.9131000005</v>
      </c>
      <c r="F6" s="3">
        <v>0.91341677247854869</v>
      </c>
      <c r="G6" s="3">
        <v>0.9</v>
      </c>
      <c r="H6" s="5">
        <v>5473648.5838523796</v>
      </c>
      <c r="I6" s="5">
        <v>5022177.1949999984</v>
      </c>
      <c r="J6" s="3">
        <v>0.91751911326856983</v>
      </c>
      <c r="K6" s="3">
        <v>0.9</v>
      </c>
      <c r="L6" s="5">
        <v>5967346.2339333352</v>
      </c>
      <c r="M6" s="5">
        <v>6892189.2349999994</v>
      </c>
      <c r="N6" s="3">
        <v>1.1549839685533145</v>
      </c>
      <c r="O6" s="3">
        <v>0.9</v>
      </c>
      <c r="P6" s="5">
        <v>16499769.795785714</v>
      </c>
      <c r="Q6" s="5">
        <v>16535136.343099998</v>
      </c>
      <c r="R6" s="3">
        <v>1.0021434570149772</v>
      </c>
      <c r="S6" s="15">
        <f t="shared" ref="S6:S30" si="0">SUM(T6:U6)</f>
        <v>41337.840857749994</v>
      </c>
      <c r="T6" s="12">
        <v>21400.619164292144</v>
      </c>
      <c r="U6" s="12">
        <v>19937.221693457854</v>
      </c>
    </row>
    <row r="7" spans="1:21" s="13" customFormat="1" ht="23.25" customHeight="1" x14ac:dyDescent="0.25">
      <c r="A7" s="9">
        <v>3</v>
      </c>
      <c r="B7" s="10" t="s">
        <v>10</v>
      </c>
      <c r="C7" s="11" t="s">
        <v>9</v>
      </c>
      <c r="D7" s="2">
        <v>11666997.748699998</v>
      </c>
      <c r="E7" s="2">
        <v>10686529.035800001</v>
      </c>
      <c r="F7" s="3">
        <v>0.91596220947164864</v>
      </c>
      <c r="G7" s="3">
        <v>0.9</v>
      </c>
      <c r="H7" s="5">
        <v>12896455.460085716</v>
      </c>
      <c r="I7" s="5">
        <v>14223963.98</v>
      </c>
      <c r="J7" s="3">
        <v>1.1029359209608329</v>
      </c>
      <c r="K7" s="3">
        <v>0.9</v>
      </c>
      <c r="L7" s="5">
        <v>18330475.576528572</v>
      </c>
      <c r="M7" s="5">
        <v>18356966.868699998</v>
      </c>
      <c r="N7" s="3">
        <v>1.0014452048481135</v>
      </c>
      <c r="O7" s="3">
        <v>0.9</v>
      </c>
      <c r="P7" s="5">
        <v>42893928.785314284</v>
      </c>
      <c r="Q7" s="5">
        <v>43267459.884499997</v>
      </c>
      <c r="R7" s="3">
        <v>1.0087082510220793</v>
      </c>
      <c r="S7" s="15">
        <f t="shared" si="0"/>
        <v>108168.64971125001</v>
      </c>
      <c r="T7" s="12">
        <v>36433.407064413725</v>
      </c>
      <c r="U7" s="12">
        <v>71735.242646836283</v>
      </c>
    </row>
    <row r="8" spans="1:21" s="13" customFormat="1" ht="23.25" customHeight="1" x14ac:dyDescent="0.25">
      <c r="A8" s="9">
        <v>4</v>
      </c>
      <c r="B8" s="10" t="s">
        <v>11</v>
      </c>
      <c r="C8" s="11" t="s">
        <v>9</v>
      </c>
      <c r="D8" s="2">
        <v>11317612.765800001</v>
      </c>
      <c r="E8" s="2">
        <v>10280870.2534</v>
      </c>
      <c r="F8" s="3">
        <v>0.90839565429090574</v>
      </c>
      <c r="G8" s="3">
        <v>0.9</v>
      </c>
      <c r="H8" s="5">
        <v>13467597.747880951</v>
      </c>
      <c r="I8" s="5">
        <v>12307600.273200002</v>
      </c>
      <c r="J8" s="3">
        <v>0.91386752883501676</v>
      </c>
      <c r="K8" s="3">
        <v>0.9</v>
      </c>
      <c r="L8" s="5">
        <v>20660164.299195237</v>
      </c>
      <c r="M8" s="5">
        <v>22856904.28627618</v>
      </c>
      <c r="N8" s="3">
        <v>1.106327324181372</v>
      </c>
      <c r="O8" s="3">
        <v>0.9</v>
      </c>
      <c r="P8" s="5">
        <v>45445374.812876187</v>
      </c>
      <c r="Q8" s="5">
        <v>45445374.81287618</v>
      </c>
      <c r="R8" s="3">
        <v>0.99999999999999989</v>
      </c>
      <c r="S8" s="15">
        <f t="shared" si="0"/>
        <v>113613.43703219044</v>
      </c>
      <c r="T8" s="12">
        <v>33838.492307444249</v>
      </c>
      <c r="U8" s="12">
        <v>79774.944724746194</v>
      </c>
    </row>
    <row r="9" spans="1:21" s="13" customFormat="1" ht="23.25" customHeight="1" x14ac:dyDescent="0.25">
      <c r="A9" s="9">
        <v>5</v>
      </c>
      <c r="B9" s="10" t="s">
        <v>13</v>
      </c>
      <c r="C9" s="11" t="s">
        <v>12</v>
      </c>
      <c r="D9" s="2">
        <v>5151537.3223999999</v>
      </c>
      <c r="E9" s="2">
        <v>5153470.4303000011</v>
      </c>
      <c r="F9" s="3">
        <v>1.0003752487420785</v>
      </c>
      <c r="G9" s="3">
        <v>0.9</v>
      </c>
      <c r="H9" s="5">
        <v>5905147.7548999991</v>
      </c>
      <c r="I9" s="5">
        <v>5422657.4923</v>
      </c>
      <c r="J9" s="3">
        <v>0.91829327857213461</v>
      </c>
      <c r="K9" s="3">
        <v>0.9</v>
      </c>
      <c r="L9" s="5">
        <v>6419675.3384428574</v>
      </c>
      <c r="M9" s="5">
        <v>8415308.0775999967</v>
      </c>
      <c r="N9" s="3">
        <v>1.3108619414453435</v>
      </c>
      <c r="O9" s="3">
        <v>0.9</v>
      </c>
      <c r="P9" s="5">
        <v>17476360.415742856</v>
      </c>
      <c r="Q9" s="5">
        <v>18991436.000199996</v>
      </c>
      <c r="R9" s="3">
        <v>1.0866928552865245</v>
      </c>
      <c r="S9" s="15">
        <f t="shared" si="0"/>
        <v>47478.590000499993</v>
      </c>
      <c r="T9" s="12">
        <v>19302.538239753285</v>
      </c>
      <c r="U9" s="12">
        <v>28176.051760746708</v>
      </c>
    </row>
    <row r="10" spans="1:21" s="13" customFormat="1" ht="23.25" customHeight="1" x14ac:dyDescent="0.25">
      <c r="A10" s="9">
        <v>6</v>
      </c>
      <c r="B10" s="10" t="s">
        <v>14</v>
      </c>
      <c r="C10" s="11" t="s">
        <v>12</v>
      </c>
      <c r="D10" s="2">
        <v>5721342.5509000001</v>
      </c>
      <c r="E10" s="2">
        <v>5268544.0494999997</v>
      </c>
      <c r="F10" s="3">
        <v>0.92085799838557603</v>
      </c>
      <c r="G10" s="3">
        <v>0.9</v>
      </c>
      <c r="H10" s="5">
        <v>6158902.7250285717</v>
      </c>
      <c r="I10" s="5">
        <v>5667955.8189000003</v>
      </c>
      <c r="J10" s="3">
        <v>0.92028662765958946</v>
      </c>
      <c r="K10" s="3">
        <v>0.9</v>
      </c>
      <c r="L10" s="5">
        <v>7270225.3695190474</v>
      </c>
      <c r="M10" s="5">
        <v>8313478.7726000007</v>
      </c>
      <c r="N10" s="3">
        <v>1.1434967074686391</v>
      </c>
      <c r="O10" s="3">
        <v>0.9</v>
      </c>
      <c r="P10" s="5">
        <v>19150470.645447619</v>
      </c>
      <c r="Q10" s="5">
        <v>19249978.641000003</v>
      </c>
      <c r="R10" s="3">
        <v>1.0051961122728876</v>
      </c>
      <c r="S10" s="15">
        <f t="shared" si="0"/>
        <v>48124.9466025</v>
      </c>
      <c r="T10" s="12">
        <v>17091.145946910565</v>
      </c>
      <c r="U10" s="12">
        <v>31033.800655589439</v>
      </c>
    </row>
    <row r="11" spans="1:21" s="13" customFormat="1" ht="23.25" customHeight="1" x14ac:dyDescent="0.25">
      <c r="A11" s="9">
        <v>7</v>
      </c>
      <c r="B11" s="10" t="s">
        <v>4</v>
      </c>
      <c r="C11" s="11" t="s">
        <v>12</v>
      </c>
      <c r="D11" s="2">
        <v>5148298.0443000002</v>
      </c>
      <c r="E11" s="2">
        <v>5547931.2530000005</v>
      </c>
      <c r="F11" s="3">
        <v>1.0776243343453005</v>
      </c>
      <c r="G11" s="3">
        <v>0.9</v>
      </c>
      <c r="H11" s="5">
        <v>5069472.7977714315</v>
      </c>
      <c r="I11" s="5">
        <v>4614472.8103</v>
      </c>
      <c r="J11" s="3">
        <v>0.91024707980059538</v>
      </c>
      <c r="K11" s="3">
        <v>0.9</v>
      </c>
      <c r="L11" s="5">
        <v>6732919.504685713</v>
      </c>
      <c r="M11" s="5">
        <v>6816927.4051000001</v>
      </c>
      <c r="N11" s="3">
        <v>1.0124771876978216</v>
      </c>
      <c r="O11" s="3">
        <v>0.9</v>
      </c>
      <c r="P11" s="5">
        <v>16950690.346757144</v>
      </c>
      <c r="Q11" s="5">
        <v>16979331.468400002</v>
      </c>
      <c r="R11" s="3">
        <v>1.0016896728721338</v>
      </c>
      <c r="S11" s="15">
        <f t="shared" si="0"/>
        <v>42448.328670999996</v>
      </c>
      <c r="T11" s="12">
        <v>20396.336049855647</v>
      </c>
      <c r="U11" s="12">
        <v>22051.992621144353</v>
      </c>
    </row>
    <row r="12" spans="1:21" s="13" customFormat="1" ht="23.25" customHeight="1" x14ac:dyDescent="0.25">
      <c r="A12" s="9">
        <v>8</v>
      </c>
      <c r="B12" s="10" t="s">
        <v>3</v>
      </c>
      <c r="C12" s="11" t="s">
        <v>16</v>
      </c>
      <c r="D12" s="2">
        <v>7915195.6054999987</v>
      </c>
      <c r="E12" s="2">
        <v>7918794.6187999994</v>
      </c>
      <c r="F12" s="3">
        <v>1.0004546966972616</v>
      </c>
      <c r="G12" s="3">
        <v>0.9</v>
      </c>
      <c r="H12" s="5">
        <v>8358530.2975428561</v>
      </c>
      <c r="I12" s="5">
        <v>7646699.2493000021</v>
      </c>
      <c r="J12" s="3">
        <v>0.91483777375884967</v>
      </c>
      <c r="K12" s="3">
        <v>0.9</v>
      </c>
      <c r="L12" s="5">
        <v>10781386.323495237</v>
      </c>
      <c r="M12" s="5">
        <v>11504078.887999998</v>
      </c>
      <c r="N12" s="3">
        <v>1.0670315062293836</v>
      </c>
      <c r="O12" s="3">
        <v>0.9</v>
      </c>
      <c r="P12" s="5">
        <v>27055112.226538092</v>
      </c>
      <c r="Q12" s="5">
        <v>27069572.756099999</v>
      </c>
      <c r="R12" s="3">
        <v>1.0005344841832784</v>
      </c>
      <c r="S12" s="15">
        <f t="shared" si="0"/>
        <v>67673.931890249994</v>
      </c>
      <c r="T12" s="12">
        <v>29064.490592280006</v>
      </c>
      <c r="U12" s="12">
        <v>38609.441297969985</v>
      </c>
    </row>
    <row r="13" spans="1:21" s="13" customFormat="1" ht="23.25" customHeight="1" x14ac:dyDescent="0.25">
      <c r="A13" s="9">
        <v>9</v>
      </c>
      <c r="B13" s="10" t="s">
        <v>39</v>
      </c>
      <c r="C13" s="11" t="s">
        <v>16</v>
      </c>
      <c r="D13" s="2">
        <v>1965414.9106999997</v>
      </c>
      <c r="E13" s="2">
        <v>1966345.8480999998</v>
      </c>
      <c r="F13" s="3">
        <v>1.0004736594776664</v>
      </c>
      <c r="G13" s="3">
        <v>0.9</v>
      </c>
      <c r="H13" s="5">
        <v>2107221.171457143</v>
      </c>
      <c r="I13" s="5">
        <v>2109425.3263999997</v>
      </c>
      <c r="J13" s="3">
        <v>1.0010460007581132</v>
      </c>
      <c r="K13" s="3">
        <v>0.9</v>
      </c>
      <c r="L13" s="5">
        <v>2869800.9795095231</v>
      </c>
      <c r="M13" s="5">
        <v>2884131.4409000007</v>
      </c>
      <c r="N13" s="3">
        <v>1.0049935383996305</v>
      </c>
      <c r="O13" s="3">
        <v>0.9</v>
      </c>
      <c r="P13" s="5">
        <v>6942437.0616666656</v>
      </c>
      <c r="Q13" s="5">
        <v>6959902.6154000005</v>
      </c>
      <c r="R13" s="3">
        <v>1.0025157669530449</v>
      </c>
      <c r="S13" s="15">
        <f t="shared" si="0"/>
        <v>17399.756538500002</v>
      </c>
      <c r="T13" s="12">
        <v>9027.5138106613904</v>
      </c>
      <c r="U13" s="12">
        <v>8372.2427278386112</v>
      </c>
    </row>
    <row r="14" spans="1:21" s="13" customFormat="1" ht="23.25" customHeight="1" x14ac:dyDescent="0.25">
      <c r="A14" s="9">
        <v>10</v>
      </c>
      <c r="B14" s="10" t="s">
        <v>5</v>
      </c>
      <c r="C14" s="11" t="s">
        <v>16</v>
      </c>
      <c r="D14" s="2">
        <v>3327615.6431000005</v>
      </c>
      <c r="E14" s="2">
        <v>3036377.3932999996</v>
      </c>
      <c r="F14" s="3">
        <v>0.91247839863840652</v>
      </c>
      <c r="G14" s="3">
        <v>0.9</v>
      </c>
      <c r="H14" s="5">
        <v>4236228.8453333341</v>
      </c>
      <c r="I14" s="5">
        <v>4080714.2234999998</v>
      </c>
      <c r="J14" s="3">
        <v>0.96328937186558028</v>
      </c>
      <c r="K14" s="3">
        <v>0.9</v>
      </c>
      <c r="L14" s="5">
        <v>4821272.8561380953</v>
      </c>
      <c r="M14" s="5">
        <v>5271830.1372000007</v>
      </c>
      <c r="N14" s="3">
        <v>1.093451935724461</v>
      </c>
      <c r="O14" s="3">
        <v>0.9</v>
      </c>
      <c r="P14" s="5">
        <v>12385117.34457143</v>
      </c>
      <c r="Q14" s="5">
        <v>12388921.754000001</v>
      </c>
      <c r="R14" s="3">
        <v>1.0003071758888291</v>
      </c>
      <c r="S14" s="15">
        <f t="shared" si="0"/>
        <v>30972.304384999999</v>
      </c>
      <c r="T14" s="12">
        <v>11028.521232086117</v>
      </c>
      <c r="U14" s="12">
        <v>19943.783152913882</v>
      </c>
    </row>
    <row r="15" spans="1:21" s="13" customFormat="1" ht="23.25" customHeight="1" x14ac:dyDescent="0.25">
      <c r="A15" s="9">
        <v>11</v>
      </c>
      <c r="B15" s="10" t="s">
        <v>6</v>
      </c>
      <c r="C15" s="11" t="s">
        <v>16</v>
      </c>
      <c r="D15" s="2">
        <v>5012253.7851000009</v>
      </c>
      <c r="E15" s="2">
        <v>5014115.059700001</v>
      </c>
      <c r="F15" s="3">
        <v>1.0003713448440168</v>
      </c>
      <c r="G15" s="3">
        <v>0.9</v>
      </c>
      <c r="H15" s="5">
        <v>5748463.6175142853</v>
      </c>
      <c r="I15" s="5">
        <v>5759432.7381999996</v>
      </c>
      <c r="J15" s="3">
        <v>1.0019081830234244</v>
      </c>
      <c r="K15" s="3">
        <v>0.9</v>
      </c>
      <c r="L15" s="5">
        <v>5899306.6867047613</v>
      </c>
      <c r="M15" s="5">
        <v>5909549.6419000011</v>
      </c>
      <c r="N15" s="3">
        <v>1.0017362981345459</v>
      </c>
      <c r="O15" s="3">
        <v>0.9</v>
      </c>
      <c r="P15" s="5">
        <v>16660024.089319047</v>
      </c>
      <c r="Q15" s="5">
        <v>16683097.439800002</v>
      </c>
      <c r="R15" s="3">
        <v>1.0013849530083061</v>
      </c>
      <c r="S15" s="15">
        <f t="shared" si="0"/>
        <v>41707.743599499998</v>
      </c>
      <c r="T15" s="12">
        <v>15318.240826078236</v>
      </c>
      <c r="U15" s="12">
        <v>26389.502773421766</v>
      </c>
    </row>
    <row r="16" spans="1:21" s="13" customFormat="1" ht="23.25" customHeight="1" x14ac:dyDescent="0.25">
      <c r="A16" s="9">
        <v>12</v>
      </c>
      <c r="B16" s="10" t="s">
        <v>20</v>
      </c>
      <c r="C16" s="11" t="s">
        <v>16</v>
      </c>
      <c r="D16" s="2">
        <v>14526166.619099999</v>
      </c>
      <c r="E16" s="2">
        <v>13265930.754300002</v>
      </c>
      <c r="F16" s="3">
        <v>0.91324374159780375</v>
      </c>
      <c r="G16" s="3">
        <v>0.9</v>
      </c>
      <c r="H16" s="5">
        <v>19665963.336614285</v>
      </c>
      <c r="I16" s="5">
        <v>19702587.107500006</v>
      </c>
      <c r="J16" s="3">
        <v>1.0018622922385672</v>
      </c>
      <c r="K16" s="3">
        <v>0.9</v>
      </c>
      <c r="L16" s="5">
        <v>20596578.67859048</v>
      </c>
      <c r="M16" s="5">
        <v>21870943.720800001</v>
      </c>
      <c r="N16" s="3">
        <v>1.0618726567210983</v>
      </c>
      <c r="O16" s="3">
        <v>0.9</v>
      </c>
      <c r="P16" s="5">
        <v>54788708.634304762</v>
      </c>
      <c r="Q16" s="5">
        <v>54839461.582600012</v>
      </c>
      <c r="R16" s="3">
        <v>1.0009263395608392</v>
      </c>
      <c r="S16" s="15">
        <f t="shared" si="0"/>
        <v>137098.65395650003</v>
      </c>
      <c r="T16" s="12">
        <v>34652.352420908886</v>
      </c>
      <c r="U16" s="12">
        <v>102446.30153559113</v>
      </c>
    </row>
    <row r="17" spans="1:21" s="13" customFormat="1" ht="23.25" customHeight="1" x14ac:dyDescent="0.25">
      <c r="A17" s="9">
        <v>13</v>
      </c>
      <c r="B17" s="10" t="s">
        <v>21</v>
      </c>
      <c r="C17" s="11" t="s">
        <v>16</v>
      </c>
      <c r="D17" s="2">
        <v>10534143.705</v>
      </c>
      <c r="E17" s="2">
        <v>11071476.6128</v>
      </c>
      <c r="F17" s="3">
        <v>1.0510086935253178</v>
      </c>
      <c r="G17" s="3">
        <v>0.9</v>
      </c>
      <c r="H17" s="5">
        <v>14631949.212300001</v>
      </c>
      <c r="I17" s="5">
        <v>14098533.3529</v>
      </c>
      <c r="J17" s="3">
        <v>0.96354444294054842</v>
      </c>
      <c r="K17" s="3">
        <v>0.9</v>
      </c>
      <c r="L17" s="5">
        <v>17799938.065090474</v>
      </c>
      <c r="M17" s="5">
        <v>17813688.704799995</v>
      </c>
      <c r="N17" s="3">
        <v>1.0007725105367917</v>
      </c>
      <c r="O17" s="3">
        <v>0.9</v>
      </c>
      <c r="P17" s="5">
        <v>42966030.982390478</v>
      </c>
      <c r="Q17" s="5">
        <v>42983698.670499995</v>
      </c>
      <c r="R17" s="3">
        <v>1.0004112013073014</v>
      </c>
      <c r="S17" s="15">
        <f t="shared" si="0"/>
        <v>107459.24667625</v>
      </c>
      <c r="T17" s="12">
        <v>24406.258233682998</v>
      </c>
      <c r="U17" s="12">
        <v>83052.988442567002</v>
      </c>
    </row>
    <row r="18" spans="1:21" s="13" customFormat="1" ht="23.25" customHeight="1" x14ac:dyDescent="0.25">
      <c r="A18" s="9">
        <v>14</v>
      </c>
      <c r="B18" s="10" t="s">
        <v>18</v>
      </c>
      <c r="C18" s="11" t="s">
        <v>16</v>
      </c>
      <c r="D18" s="2">
        <v>2969538.4698999999</v>
      </c>
      <c r="E18" s="2">
        <v>2703301.6831</v>
      </c>
      <c r="F18" s="3">
        <v>0.91034405194657553</v>
      </c>
      <c r="G18" s="3">
        <v>0.9</v>
      </c>
      <c r="H18" s="5">
        <v>4302585.0832666662</v>
      </c>
      <c r="I18" s="5">
        <v>4312483.6304000001</v>
      </c>
      <c r="J18" s="3">
        <v>1.0023006046229814</v>
      </c>
      <c r="K18" s="3">
        <v>0.9</v>
      </c>
      <c r="L18" s="5">
        <v>5059685.4023190476</v>
      </c>
      <c r="M18" s="5">
        <v>5316023.6419857144</v>
      </c>
      <c r="N18" s="3">
        <v>1.0506628810457617</v>
      </c>
      <c r="O18" s="3">
        <v>0.9</v>
      </c>
      <c r="P18" s="5">
        <v>12331808.955485713</v>
      </c>
      <c r="Q18" s="5">
        <v>12331808.955485715</v>
      </c>
      <c r="R18" s="3">
        <v>1.0000000000000002</v>
      </c>
      <c r="S18" s="15">
        <f t="shared" si="0"/>
        <v>30829.522388714289</v>
      </c>
      <c r="T18" s="12">
        <v>13830.814899107911</v>
      </c>
      <c r="U18" s="12">
        <v>16998.707489606379</v>
      </c>
    </row>
    <row r="19" spans="1:21" s="13" customFormat="1" ht="23.25" customHeight="1" x14ac:dyDescent="0.25">
      <c r="A19" s="9">
        <v>15</v>
      </c>
      <c r="B19" s="10" t="s">
        <v>23</v>
      </c>
      <c r="C19" s="11" t="s">
        <v>16</v>
      </c>
      <c r="D19" s="2">
        <v>13154057.153199999</v>
      </c>
      <c r="E19" s="2">
        <v>12056687.487199999</v>
      </c>
      <c r="F19" s="3">
        <v>0.91657557411987967</v>
      </c>
      <c r="G19" s="3">
        <v>0.9</v>
      </c>
      <c r="H19" s="5">
        <v>16483107.605119048</v>
      </c>
      <c r="I19" s="5">
        <v>15026345.567200005</v>
      </c>
      <c r="J19" s="3">
        <v>0.91162091076402207</v>
      </c>
      <c r="K19" s="3">
        <v>0.9</v>
      </c>
      <c r="L19" s="5">
        <v>16895882.252652381</v>
      </c>
      <c r="M19" s="5">
        <v>19650544.022199996</v>
      </c>
      <c r="N19" s="3">
        <v>1.1630374625222768</v>
      </c>
      <c r="O19" s="3">
        <v>0.9</v>
      </c>
      <c r="P19" s="5">
        <v>46533047.010971427</v>
      </c>
      <c r="Q19" s="5">
        <v>46733577.0766</v>
      </c>
      <c r="R19" s="3">
        <v>1.004309411880578</v>
      </c>
      <c r="S19" s="15">
        <f t="shared" si="0"/>
        <v>116833.94269150001</v>
      </c>
      <c r="T19" s="12">
        <v>28866.694306162768</v>
      </c>
      <c r="U19" s="12">
        <v>87967.24838533724</v>
      </c>
    </row>
    <row r="20" spans="1:21" s="13" customFormat="1" ht="23.25" customHeight="1" x14ac:dyDescent="0.25">
      <c r="A20" s="9">
        <v>16</v>
      </c>
      <c r="B20" s="10" t="s">
        <v>24</v>
      </c>
      <c r="C20" s="11" t="s">
        <v>16</v>
      </c>
      <c r="D20" s="2">
        <v>9777632.5941999983</v>
      </c>
      <c r="E20" s="2">
        <v>9778736.4191999994</v>
      </c>
      <c r="F20" s="3">
        <v>1.0001128928694514</v>
      </c>
      <c r="G20" s="3">
        <v>0.9</v>
      </c>
      <c r="H20" s="5">
        <v>13267412.772133334</v>
      </c>
      <c r="I20" s="5">
        <v>11954958.691300001</v>
      </c>
      <c r="J20" s="3">
        <v>0.90107686378839513</v>
      </c>
      <c r="K20" s="3">
        <v>0.9</v>
      </c>
      <c r="L20" s="5">
        <v>14397874.677247619</v>
      </c>
      <c r="M20" s="5">
        <v>15718830.547500005</v>
      </c>
      <c r="N20" s="3">
        <v>1.0917465875946148</v>
      </c>
      <c r="O20" s="3">
        <v>0.9</v>
      </c>
      <c r="P20" s="5">
        <v>37442920.043580949</v>
      </c>
      <c r="Q20" s="5">
        <v>37452525.658000007</v>
      </c>
      <c r="R20" s="3">
        <v>1.0002565402059422</v>
      </c>
      <c r="S20" s="15">
        <f t="shared" si="0"/>
        <v>93631.314145000026</v>
      </c>
      <c r="T20" s="12">
        <v>24288.994311744555</v>
      </c>
      <c r="U20" s="12">
        <v>69342.319833255475</v>
      </c>
    </row>
    <row r="21" spans="1:21" s="13" customFormat="1" ht="23.25" customHeight="1" x14ac:dyDescent="0.25">
      <c r="A21" s="9">
        <v>17</v>
      </c>
      <c r="B21" s="10" t="s">
        <v>15</v>
      </c>
      <c r="C21" s="11" t="s">
        <v>16</v>
      </c>
      <c r="D21" s="2">
        <v>5992260.9047000008</v>
      </c>
      <c r="E21" s="2">
        <v>6003337.7127999999</v>
      </c>
      <c r="F21" s="3">
        <v>1.0018485189941098</v>
      </c>
      <c r="G21" s="3">
        <v>0.9</v>
      </c>
      <c r="H21" s="5">
        <v>8118863.0366904764</v>
      </c>
      <c r="I21" s="5">
        <v>8213921.0700000003</v>
      </c>
      <c r="J21" s="3">
        <v>1.0117082937450652</v>
      </c>
      <c r="K21" s="3">
        <v>0.9</v>
      </c>
      <c r="L21" s="5">
        <v>10636108.222852385</v>
      </c>
      <c r="M21" s="5">
        <v>10742469.305080909</v>
      </c>
      <c r="N21" s="3">
        <v>1.01</v>
      </c>
      <c r="O21" s="3">
        <v>0.9</v>
      </c>
      <c r="P21" s="5">
        <v>24747232.164242864</v>
      </c>
      <c r="Q21" s="5">
        <v>24959728.087880909</v>
      </c>
      <c r="R21" s="3">
        <v>1.008586654144906</v>
      </c>
      <c r="S21" s="15">
        <f t="shared" si="0"/>
        <v>62399.320219702277</v>
      </c>
      <c r="T21" s="12">
        <v>28561.216972713122</v>
      </c>
      <c r="U21" s="12">
        <v>33838.103246989151</v>
      </c>
    </row>
    <row r="22" spans="1:21" s="13" customFormat="1" ht="23.25" customHeight="1" x14ac:dyDescent="0.25">
      <c r="A22" s="9">
        <v>18</v>
      </c>
      <c r="B22" s="10" t="s">
        <v>17</v>
      </c>
      <c r="C22" s="11" t="s">
        <v>16</v>
      </c>
      <c r="D22" s="2">
        <v>7901375.1347000012</v>
      </c>
      <c r="E22" s="2">
        <v>8795565.1052000001</v>
      </c>
      <c r="F22" s="3">
        <v>1.1131689048116495</v>
      </c>
      <c r="G22" s="3">
        <v>0.9</v>
      </c>
      <c r="H22" s="5">
        <v>8681340.8891095258</v>
      </c>
      <c r="I22" s="5">
        <v>8695654.4142000005</v>
      </c>
      <c r="J22" s="3">
        <v>1.0016487689255966</v>
      </c>
      <c r="K22" s="3">
        <v>0.9</v>
      </c>
      <c r="L22" s="5">
        <v>11404479.788395237</v>
      </c>
      <c r="M22" s="5">
        <v>11518524.586279187</v>
      </c>
      <c r="N22" s="3">
        <v>1.0099999999999998</v>
      </c>
      <c r="O22" s="3">
        <v>0.9</v>
      </c>
      <c r="P22" s="5">
        <v>27987195.812204763</v>
      </c>
      <c r="Q22" s="5">
        <v>29009744.105679188</v>
      </c>
      <c r="R22" s="3">
        <v>1.0365362896781716</v>
      </c>
      <c r="S22" s="15">
        <f t="shared" si="0"/>
        <v>72524.360264197967</v>
      </c>
      <c r="T22" s="12">
        <v>28689.007935845268</v>
      </c>
      <c r="U22" s="12">
        <v>43835.352328352703</v>
      </c>
    </row>
    <row r="23" spans="1:21" s="13" customFormat="1" ht="23.25" customHeight="1" x14ac:dyDescent="0.25">
      <c r="A23" s="9">
        <v>19</v>
      </c>
      <c r="B23" s="10" t="s">
        <v>25</v>
      </c>
      <c r="C23" s="11" t="s">
        <v>16</v>
      </c>
      <c r="D23" s="2">
        <v>4366468.2926000003</v>
      </c>
      <c r="E23" s="2">
        <v>4370769.5766000003</v>
      </c>
      <c r="F23" s="3">
        <v>1.0009850716212207</v>
      </c>
      <c r="G23" s="3">
        <v>0.9</v>
      </c>
      <c r="H23" s="5">
        <v>6379671.4854666665</v>
      </c>
      <c r="I23" s="5">
        <v>5815296.0754000004</v>
      </c>
      <c r="J23" s="3">
        <v>0.91153534921784729</v>
      </c>
      <c r="K23" s="3">
        <v>0.9</v>
      </c>
      <c r="L23" s="5">
        <v>6900543.0678333333</v>
      </c>
      <c r="M23" s="5">
        <v>7467817.2314999998</v>
      </c>
      <c r="N23" s="3">
        <v>1.0822071767526527</v>
      </c>
      <c r="O23" s="3">
        <v>0.9</v>
      </c>
      <c r="P23" s="5">
        <v>17646682.845899999</v>
      </c>
      <c r="Q23" s="5">
        <v>17653882.883500002</v>
      </c>
      <c r="R23" s="3">
        <v>1.0004080108235003</v>
      </c>
      <c r="S23" s="15">
        <f t="shared" si="0"/>
        <v>44134.707208749998</v>
      </c>
      <c r="T23" s="12">
        <v>12589.325557890876</v>
      </c>
      <c r="U23" s="12">
        <v>31545.381650859126</v>
      </c>
    </row>
    <row r="24" spans="1:21" s="13" customFormat="1" ht="23.25" customHeight="1" x14ac:dyDescent="0.25">
      <c r="A24" s="9">
        <v>20</v>
      </c>
      <c r="B24" s="10" t="s">
        <v>19</v>
      </c>
      <c r="C24" s="11" t="s">
        <v>16</v>
      </c>
      <c r="D24" s="2">
        <v>2831071.5153999999</v>
      </c>
      <c r="E24" s="2">
        <v>2590774.0478000003</v>
      </c>
      <c r="F24" s="3">
        <v>0.91512137143379502</v>
      </c>
      <c r="G24" s="3">
        <v>0.9</v>
      </c>
      <c r="H24" s="5">
        <v>3992806.8943809532</v>
      </c>
      <c r="I24" s="5">
        <v>3649774.8445000001</v>
      </c>
      <c r="J24" s="3">
        <v>0.9140874930957219</v>
      </c>
      <c r="K24" s="3">
        <v>0.9</v>
      </c>
      <c r="L24" s="5">
        <v>4750616.4524476193</v>
      </c>
      <c r="M24" s="5">
        <v>5360673.1456999993</v>
      </c>
      <c r="N24" s="3">
        <v>1.1284163222518344</v>
      </c>
      <c r="O24" s="3">
        <v>0.9</v>
      </c>
      <c r="P24" s="5">
        <v>11574494.862228572</v>
      </c>
      <c r="Q24" s="5">
        <v>11601222.037999999</v>
      </c>
      <c r="R24" s="3">
        <v>1.0023091440351877</v>
      </c>
      <c r="S24" s="15">
        <f t="shared" si="0"/>
        <v>29003.055094999996</v>
      </c>
      <c r="T24" s="12">
        <v>10274.399257744686</v>
      </c>
      <c r="U24" s="12">
        <v>18728.655837255312</v>
      </c>
    </row>
    <row r="25" spans="1:21" s="13" customFormat="1" ht="23.25" customHeight="1" x14ac:dyDescent="0.25">
      <c r="A25" s="9">
        <v>21</v>
      </c>
      <c r="B25" s="10" t="s">
        <v>22</v>
      </c>
      <c r="C25" s="11" t="s">
        <v>16</v>
      </c>
      <c r="D25" s="2">
        <v>6121409.0038999999</v>
      </c>
      <c r="E25" s="2">
        <v>6200514.8101999993</v>
      </c>
      <c r="F25" s="3">
        <v>1.0129228101323733</v>
      </c>
      <c r="G25" s="3">
        <v>0.9</v>
      </c>
      <c r="H25" s="5">
        <v>8205276.322742858</v>
      </c>
      <c r="I25" s="5">
        <v>8361292.2422000021</v>
      </c>
      <c r="J25" s="3">
        <v>1.0190140969445123</v>
      </c>
      <c r="K25" s="3">
        <v>0.9</v>
      </c>
      <c r="L25" s="5">
        <v>10312866.844738098</v>
      </c>
      <c r="M25" s="5">
        <v>10490216.373</v>
      </c>
      <c r="N25" s="3">
        <v>1.017196918270344</v>
      </c>
      <c r="O25" s="3">
        <v>0.9</v>
      </c>
      <c r="P25" s="5">
        <v>24639552.171380956</v>
      </c>
      <c r="Q25" s="5">
        <v>25052023.4254</v>
      </c>
      <c r="R25" s="3">
        <v>1.0167402090407363</v>
      </c>
      <c r="S25" s="15">
        <f t="shared" si="0"/>
        <v>62630.058563500002</v>
      </c>
      <c r="T25" s="12">
        <v>22785.972454782164</v>
      </c>
      <c r="U25" s="12">
        <v>39844.086108717835</v>
      </c>
    </row>
    <row r="26" spans="1:21" s="13" customFormat="1" ht="23.25" customHeight="1" x14ac:dyDescent="0.25">
      <c r="A26" s="9">
        <v>22</v>
      </c>
      <c r="B26" s="10" t="s">
        <v>27</v>
      </c>
      <c r="C26" s="11" t="s">
        <v>26</v>
      </c>
      <c r="D26" s="2">
        <v>8094682.5231999988</v>
      </c>
      <c r="E26" s="2">
        <v>7384886.465499999</v>
      </c>
      <c r="F26" s="3">
        <v>0.91231329262566285</v>
      </c>
      <c r="G26" s="3">
        <v>0.9</v>
      </c>
      <c r="H26" s="5">
        <v>9705509.3491523806</v>
      </c>
      <c r="I26" s="5">
        <v>10662127.7557</v>
      </c>
      <c r="J26" s="3">
        <v>1.0985644722119776</v>
      </c>
      <c r="K26" s="3">
        <v>0.9</v>
      </c>
      <c r="L26" s="5">
        <v>15726232.765871428</v>
      </c>
      <c r="M26" s="5">
        <v>15899103.701900005</v>
      </c>
      <c r="N26" s="3">
        <v>1.0109925204975814</v>
      </c>
      <c r="O26" s="3">
        <v>0.9</v>
      </c>
      <c r="P26" s="5">
        <v>33526424.638223808</v>
      </c>
      <c r="Q26" s="5">
        <v>33946117.923100002</v>
      </c>
      <c r="R26" s="3">
        <v>1.012518283396008</v>
      </c>
      <c r="S26" s="15">
        <f t="shared" si="0"/>
        <v>84865.294807750004</v>
      </c>
      <c r="T26" s="12">
        <v>28577.215529537905</v>
      </c>
      <c r="U26" s="12">
        <v>56288.079278212106</v>
      </c>
    </row>
    <row r="27" spans="1:21" s="13" customFormat="1" ht="23.25" customHeight="1" x14ac:dyDescent="0.25">
      <c r="A27" s="9">
        <v>23</v>
      </c>
      <c r="B27" s="10" t="s">
        <v>28</v>
      </c>
      <c r="C27" s="11" t="s">
        <v>26</v>
      </c>
      <c r="D27" s="2">
        <v>5402495.9881999996</v>
      </c>
      <c r="E27" s="2">
        <v>5464954.5306000011</v>
      </c>
      <c r="F27" s="3">
        <v>1.0115610529903996</v>
      </c>
      <c r="G27" s="3">
        <v>0.9</v>
      </c>
      <c r="H27" s="5">
        <v>6675166.2360476181</v>
      </c>
      <c r="I27" s="5">
        <v>6118948.2397000007</v>
      </c>
      <c r="J27" s="3">
        <v>0.91667353640664451</v>
      </c>
      <c r="K27" s="3">
        <v>0.9</v>
      </c>
      <c r="L27" s="5">
        <v>9072084.4556904752</v>
      </c>
      <c r="M27" s="5">
        <v>9593546.2196999975</v>
      </c>
      <c r="N27" s="3">
        <v>1.0574798180678791</v>
      </c>
      <c r="O27" s="3">
        <v>0.9</v>
      </c>
      <c r="P27" s="5">
        <v>21149746.679938093</v>
      </c>
      <c r="Q27" s="5">
        <v>21177448.989999998</v>
      </c>
      <c r="R27" s="3">
        <v>1.0013098175822683</v>
      </c>
      <c r="S27" s="15">
        <f t="shared" si="0"/>
        <v>52943.622474999996</v>
      </c>
      <c r="T27" s="12">
        <v>18891.726875144668</v>
      </c>
      <c r="U27" s="12">
        <v>34051.895599855328</v>
      </c>
    </row>
    <row r="28" spans="1:21" s="13" customFormat="1" ht="23.25" customHeight="1" x14ac:dyDescent="0.25">
      <c r="A28" s="9">
        <v>24</v>
      </c>
      <c r="B28" s="10" t="s">
        <v>29</v>
      </c>
      <c r="C28" s="11" t="s">
        <v>26</v>
      </c>
      <c r="D28" s="2">
        <v>11228585.754800001</v>
      </c>
      <c r="E28" s="2">
        <v>10248038.418300001</v>
      </c>
      <c r="F28" s="3">
        <v>0.91267401274636606</v>
      </c>
      <c r="G28" s="3">
        <v>0.9</v>
      </c>
      <c r="H28" s="5">
        <v>13287875.627838096</v>
      </c>
      <c r="I28" s="5">
        <v>12124286.930299999</v>
      </c>
      <c r="J28" s="3">
        <v>0.91243230068315972</v>
      </c>
      <c r="K28" s="3">
        <v>0.9</v>
      </c>
      <c r="L28" s="5">
        <v>21362279.266319051</v>
      </c>
      <c r="M28" s="5">
        <v>23586195.302100003</v>
      </c>
      <c r="N28" s="3">
        <v>1.104104810542726</v>
      </c>
      <c r="O28" s="3">
        <v>0.9</v>
      </c>
      <c r="P28" s="5">
        <v>45878740.648957148</v>
      </c>
      <c r="Q28" s="5">
        <v>45958520.650700003</v>
      </c>
      <c r="R28" s="3">
        <v>1.0017389318149184</v>
      </c>
      <c r="S28" s="15">
        <f t="shared" si="0"/>
        <v>114896.30162675001</v>
      </c>
      <c r="T28" s="12">
        <v>36232.789766310532</v>
      </c>
      <c r="U28" s="12">
        <v>78663.511860439467</v>
      </c>
    </row>
    <row r="29" spans="1:21" s="13" customFormat="1" ht="23.25" customHeight="1" x14ac:dyDescent="0.25">
      <c r="A29" s="9">
        <v>25</v>
      </c>
      <c r="B29" s="10" t="s">
        <v>30</v>
      </c>
      <c r="C29" s="11" t="s">
        <v>26</v>
      </c>
      <c r="D29" s="2">
        <v>11596371.3609</v>
      </c>
      <c r="E29" s="2">
        <v>11602575.079399999</v>
      </c>
      <c r="F29" s="3">
        <v>1.000534970665127</v>
      </c>
      <c r="G29" s="3">
        <v>0.9</v>
      </c>
      <c r="H29" s="5">
        <v>15076783.861885713</v>
      </c>
      <c r="I29" s="5">
        <v>15556351.213800002</v>
      </c>
      <c r="J29" s="3">
        <v>1.0318083323543983</v>
      </c>
      <c r="K29" s="3">
        <v>0.9</v>
      </c>
      <c r="L29" s="5">
        <v>17949376.397219051</v>
      </c>
      <c r="M29" s="5">
        <v>18128870.161191229</v>
      </c>
      <c r="N29" s="3">
        <v>1.0099999999999993</v>
      </c>
      <c r="O29" s="3">
        <v>0.9</v>
      </c>
      <c r="P29" s="5">
        <v>44622531.620004758</v>
      </c>
      <c r="Q29" s="5">
        <v>45287796.454391226</v>
      </c>
      <c r="R29" s="3">
        <v>1.0149087201069564</v>
      </c>
      <c r="S29" s="15">
        <f t="shared" si="0"/>
        <v>113219.49113597807</v>
      </c>
      <c r="T29" s="12">
        <v>38469.126039775918</v>
      </c>
      <c r="U29" s="12">
        <v>74750.365096202149</v>
      </c>
    </row>
    <row r="30" spans="1:21" s="13" customFormat="1" ht="23.25" customHeight="1" x14ac:dyDescent="0.25">
      <c r="A30" s="9">
        <v>26</v>
      </c>
      <c r="B30" s="10" t="s">
        <v>38</v>
      </c>
      <c r="C30" s="14" t="s">
        <v>26</v>
      </c>
      <c r="D30" s="2">
        <v>5765110.3951999992</v>
      </c>
      <c r="E30" s="2">
        <v>5253361.6977000004</v>
      </c>
      <c r="F30" s="3">
        <v>0.91123349555871846</v>
      </c>
      <c r="G30" s="3">
        <v>0.9</v>
      </c>
      <c r="H30" s="5">
        <v>8149486.268633333</v>
      </c>
      <c r="I30" s="5">
        <v>7482464.6633000011</v>
      </c>
      <c r="J30" s="3">
        <v>0.91815169897265303</v>
      </c>
      <c r="K30" s="3">
        <v>0.9</v>
      </c>
      <c r="L30" s="5">
        <v>8628647.2509047631</v>
      </c>
      <c r="M30" s="5">
        <v>9807417.5537380986</v>
      </c>
      <c r="N30" s="3">
        <v>1.136611251863348</v>
      </c>
      <c r="O30" s="3">
        <v>0.9</v>
      </c>
      <c r="P30" s="5">
        <v>22543243.914738096</v>
      </c>
      <c r="Q30" s="5">
        <v>22543243.9147381</v>
      </c>
      <c r="R30" s="3">
        <v>1.0000000000000002</v>
      </c>
      <c r="S30" s="15">
        <f t="shared" si="0"/>
        <v>56358.109786845249</v>
      </c>
      <c r="T30" s="12">
        <v>18929.351178999616</v>
      </c>
      <c r="U30" s="12">
        <v>37428.75860784563</v>
      </c>
    </row>
    <row r="32" spans="1:21" x14ac:dyDescent="0.25">
      <c r="S32" s="16"/>
    </row>
    <row r="33" spans="5:19" x14ac:dyDescent="0.25">
      <c r="E33" s="4"/>
      <c r="I33" s="4"/>
      <c r="M33" s="4"/>
    </row>
    <row r="34" spans="5:19" x14ac:dyDescent="0.25">
      <c r="M34" s="4"/>
      <c r="S34" s="16"/>
    </row>
  </sheetData>
  <mergeCells count="11">
    <mergeCell ref="A1:U2"/>
    <mergeCell ref="T3:T4"/>
    <mergeCell ref="U3:U4"/>
    <mergeCell ref="A3:A4"/>
    <mergeCell ref="B3:B4"/>
    <mergeCell ref="C3:C4"/>
    <mergeCell ref="D3:G3"/>
    <mergeCell ref="H3:K3"/>
    <mergeCell ref="L3:O3"/>
    <mergeCell ref="P3:R3"/>
    <mergeCell ref="S3:S4"/>
  </mergeCells>
  <printOptions horizontalCentered="1"/>
  <pageMargins left="0" right="0" top="0.25" bottom="0.25" header="0.3" footer="0.3"/>
  <pageSetup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Q2'2021 Regular eligible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Md. Salsabil Hasan</cp:lastModifiedBy>
  <cp:lastPrinted>2021-07-15T04:45:51Z</cp:lastPrinted>
  <dcterms:created xsi:type="dcterms:W3CDTF">2020-07-09T10:08:25Z</dcterms:created>
  <dcterms:modified xsi:type="dcterms:W3CDTF">2021-07-19T10:39:04Z</dcterms:modified>
</cp:coreProperties>
</file>