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4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<sst xmlns="http://schemas.openxmlformats.org/spreadsheetml/2006/main" count="380" uniqueCount="213">
  <si>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</si>
  <si>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</si>
  <si>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</si>
  <si>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</si>
  <si>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</si>
  <si>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</si>
  <si>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</si>
  <si>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</si>
  <si>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</si>
  <si>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</si>
  <si>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</si>
  <si>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</si>
  <si>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</si>
  <si>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</si>
  <si>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</si>
  <si>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</si>
  <si>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</si>
  <si>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</si>
  <si>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</si>
  <si>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</si>
  <si>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</si>
  <si>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</si>
  <si>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</si>
  <si>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</si>
  <si>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</si>
  <si>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</si>
  <si>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</si>
  <si>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</si>
  <si>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</si>
  <si>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</si>
  <si>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</si>
  <si>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</si>
  <si>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</si>
  <si>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</si>
  <si>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</si>
  <si>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</si>
  <si>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</si>
  <si>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</si>
  <si>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</si>
  <si>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</si>
  <si>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</si>
  <si>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</si>
  <si>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</si>
  <si>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</si>
  <si>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</si>
  <si>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</si>
  <si>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</si>
  <si>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</si>
  <si>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</si>
  <si>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</si>
  <si>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</si>
  <si>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</si>
  <si>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</si>
  <si>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</si>
  <si>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</si>
  <si>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</si>
  <si>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</si>
  <si>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</si>
  <si>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</si>
  <si>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</si>
  <si>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</si>
  <si>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</si>
  <si>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</si>
  <si>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</si>
  <si>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</si>
  <si>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</si>
  <si>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</si>
  <si>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</si>
  <si>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</si>
  <si>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</si>
  <si>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</si>
  <si>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</si>
  <si>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</si>
  <si>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</si>
  <si>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</si>
  <si>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</si>
  <si>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</si>
  <si>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</si>
  <si>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</si>
  <si>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</si>
  <si>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</si>
  <si>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</si>
  <si>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</si>
  <si>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</si>
  <si>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</si>
  <si>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</si>
  <si>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</si>
  <si>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</si>
  <si>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</si>
  <si>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</si>
  <si>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</si>
  <si>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</si>
  <si>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</si>
  <si>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</si>
  <si>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</si>
  <si>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</si>
  <si>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</si>
  <si>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</si>
  <si>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</si>
  <si>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</si>
  <si>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</si>
  <si>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</si>
  <si>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</si>
  <si>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</si>
  <si>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</si>
  <si>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</si>
  <si>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</si>
  <si>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</si>
  <si>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</si>
  <si>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</si>
  <si>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</si>
  <si>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</si>
  <si>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</si>
  <si>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</si>
  <si>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</si>
  <si>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</si>
  <si>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</si>
  <si>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</si>
  <si>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</si>
  <si>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</si>
  <si>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</si>
  <si>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</si>
  <si>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</si>
  <si>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</si>
  <si>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</si>
  <si>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</si>
  <si>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</si>
  <si>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</si>
  <si>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</si>
  <si>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</si>
  <si>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</si>
  <si>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</si>
  <si>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</si>
  <si>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</si>
  <si>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</si>
  <si>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</si>
  <si>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</si>
  <si>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</si>
  <si>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</si>
  <si>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</si>
  <si>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</si>
  <si>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</si>
  <si>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</si>
  <si>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</si>
  <si>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</si>
  <si>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</si>
  <si>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</si>
  <si>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</si>
  <si>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</si>
  <si>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</si>
  <si>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</si>
  <si>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</si>
  <si>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</si>
  <si>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</si>
  <si>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</si>
  <si>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</si>
  <si>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</si>
  <si>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</si>
  <si>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</si>
  <si>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</si>
  <si>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</si>
  <si>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</si>
  <si>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</si>
  <si>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</si>
  <si>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</si>
  <si>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</si>
  <si>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</si>
  <si>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</si>
  <si>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</si>
  <si>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</si>
  <si>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</si>
  <si>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</si>
  <si>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</si>
  <si>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</si>
  <si>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</si>
  <si>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</si>
  <si>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</si>
  <si>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</si>
  <si>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</si>
  <si>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</si>
  <si>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</si>
  <si>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</si>
  <si>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</si>
  <si>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</si>
  <si>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</si>
  <si>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</si>
  <si>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</si>
  <si>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</si>
  <si>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</si>
  <si>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</si>
  <si>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</si>
  <si>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</si>
  <si>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</si>
  <si>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</si>
  <si>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</si>
  <si>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</si>
  <si>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</si>
  <si>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</si>
  <si>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</si>
  <si>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</si>
  <si>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</si>
  <si>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</si>
  <si>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</si>
  <si>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</si>
  <si>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</si>
  <si>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</si>
  <si>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Date: 04.08.2021</t>
  </si>
  <si>
    <t>Jonail</t>
  </si>
  <si>
    <t>Molla Mobile</t>
  </si>
  <si>
    <t>BL Office</t>
  </si>
  <si>
    <t>Raj</t>
  </si>
  <si>
    <t>Z30</t>
  </si>
  <si>
    <t>J=Molla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</si>
</sst>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199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204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 t="s">
        <v>205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0"/>
      <c r="B11" s="38"/>
      <c r="C11" s="37"/>
      <c r="D11" s="37"/>
      <c r="E11" s="39">
        <f t="shared" si="0"/>
        <v>31984</v>
      </c>
      <c r="F11" s="30"/>
      <c r="G11" s="2"/>
      <c r="H11" s="2"/>
    </row>
    <row r="12" spans="1:8">
      <c r="A12" s="360"/>
      <c r="B12" s="38"/>
      <c r="C12" s="37"/>
      <c r="D12" s="37"/>
      <c r="E12" s="39">
        <f t="shared" si="0"/>
        <v>31984</v>
      </c>
      <c r="F12" s="30"/>
      <c r="G12" s="41"/>
      <c r="H12" s="2"/>
    </row>
    <row r="13" spans="1:8">
      <c r="A13" s="360"/>
      <c r="B13" s="38"/>
      <c r="C13" s="37"/>
      <c r="D13" s="37"/>
      <c r="E13" s="39">
        <f t="shared" si="0"/>
        <v>31984</v>
      </c>
      <c r="F13" s="30"/>
      <c r="G13" s="2"/>
      <c r="H13" s="42"/>
    </row>
    <row r="14" spans="1:8">
      <c r="A14" s="360"/>
      <c r="B14" s="38"/>
      <c r="C14" s="37"/>
      <c r="D14" s="37"/>
      <c r="E14" s="39">
        <f t="shared" si="0"/>
        <v>31984</v>
      </c>
      <c r="F14" s="30"/>
      <c r="G14" s="2"/>
      <c r="H14" s="2"/>
    </row>
    <row r="15" spans="1:8">
      <c r="A15" s="360"/>
      <c r="B15" s="38"/>
      <c r="C15" s="37"/>
      <c r="D15" s="37"/>
      <c r="E15" s="39">
        <f t="shared" si="0"/>
        <v>31984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31984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31984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31984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31984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31984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31984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31984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31984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31984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31984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31984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31984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31984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31984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31984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31984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31984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31984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31984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31984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31984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31984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31984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31984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31984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31984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31984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31984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31984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31984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31984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31984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31984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31984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31984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31984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31984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31984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31984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31984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31984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31984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31984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31984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31984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31984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31984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31984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31984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31984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31984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31984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31984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31984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31984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31984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31984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31984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31984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31984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31984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31984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31984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31984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31984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31984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31984</v>
      </c>
      <c r="F82" s="30"/>
      <c r="G82" s="2"/>
    </row>
    <row r="83" spans="1:7">
      <c r="A83" s="360"/>
      <c r="B83" s="43"/>
      <c r="C83" s="39">
        <f>SUM(C5:C72)</f>
        <v>2231984</v>
      </c>
      <c r="D83" s="39">
        <f>SUM(D5:D77)</f>
        <v>2200000</v>
      </c>
      <c r="E83" s="60">
        <f>E71</f>
        <v>31984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08" customFormat="1" ht="18">
      <c r="A2" s="364" t="s">
        <v>47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09" customFormat="1" ht="16.5" thickBot="1">
      <c r="A3" s="365" t="s">
        <v>191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1"/>
      <c r="T3" s="8"/>
      <c r="U3" s="8"/>
      <c r="V3" s="8"/>
      <c r="W3" s="8"/>
      <c r="X3" s="28"/>
    </row>
    <row r="4" spans="1:24" s="110" customFormat="1" ht="12.75" customHeight="1">
      <c r="A4" s="368" t="s">
        <v>48</v>
      </c>
      <c r="B4" s="370" t="s">
        <v>49</v>
      </c>
      <c r="C4" s="372" t="s">
        <v>50</v>
      </c>
      <c r="D4" s="372" t="s">
        <v>51</v>
      </c>
      <c r="E4" s="372" t="s">
        <v>52</v>
      </c>
      <c r="F4" s="372" t="s">
        <v>195</v>
      </c>
      <c r="G4" s="372" t="s">
        <v>53</v>
      </c>
      <c r="H4" s="372" t="s">
        <v>184</v>
      </c>
      <c r="I4" s="372" t="s">
        <v>187</v>
      </c>
      <c r="J4" s="372" t="s">
        <v>54</v>
      </c>
      <c r="K4" s="372" t="s">
        <v>55</v>
      </c>
      <c r="L4" s="372" t="s">
        <v>56</v>
      </c>
      <c r="M4" s="372" t="s">
        <v>57</v>
      </c>
      <c r="N4" s="372" t="s">
        <v>58</v>
      </c>
      <c r="O4" s="361" t="s">
        <v>59</v>
      </c>
      <c r="P4" s="374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69"/>
      <c r="B5" s="371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62"/>
      <c r="P5" s="375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190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199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204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 t="s">
        <v>205</v>
      </c>
      <c r="B9" s="125">
        <v>500</v>
      </c>
      <c r="C9" s="118">
        <v>400</v>
      </c>
      <c r="D9" s="126"/>
      <c r="E9" s="126">
        <v>390</v>
      </c>
      <c r="F9" s="126"/>
      <c r="G9" s="126">
        <v>320</v>
      </c>
      <c r="H9" s="126"/>
      <c r="I9" s="126"/>
      <c r="J9" s="127">
        <v>220</v>
      </c>
      <c r="K9" s="126">
        <v>480</v>
      </c>
      <c r="L9" s="126"/>
      <c r="M9" s="126"/>
      <c r="N9" s="158">
        <v>30</v>
      </c>
      <c r="O9" s="126"/>
      <c r="P9" s="128"/>
      <c r="Q9" s="122">
        <f t="shared" si="0"/>
        <v>2340</v>
      </c>
      <c r="R9" s="123"/>
      <c r="S9" s="10"/>
      <c r="T9" s="10"/>
      <c r="U9" s="46"/>
      <c r="V9" s="46"/>
      <c r="W9" s="46"/>
    </row>
    <row r="10" spans="1:24" s="21" customFormat="1">
      <c r="A10" s="117"/>
      <c r="B10" s="125"/>
      <c r="C10" s="118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58"/>
      <c r="O10" s="126"/>
      <c r="P10" s="128"/>
      <c r="Q10" s="122">
        <f t="shared" si="0"/>
        <v>0</v>
      </c>
      <c r="R10" s="123"/>
      <c r="S10" s="46"/>
      <c r="T10" s="46"/>
      <c r="U10" s="5"/>
      <c r="V10" s="46"/>
      <c r="W10" s="5"/>
    </row>
    <row r="11" spans="1:24" s="21" customFormat="1">
      <c r="A11" s="117"/>
      <c r="B11" s="125"/>
      <c r="C11" s="118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58"/>
      <c r="O11" s="126"/>
      <c r="P11" s="128"/>
      <c r="Q11" s="122">
        <f t="shared" si="0"/>
        <v>0</v>
      </c>
      <c r="R11" s="123"/>
      <c r="S11" s="46"/>
      <c r="T11" s="46"/>
      <c r="U11" s="46"/>
      <c r="V11" s="46"/>
      <c r="W11" s="46"/>
    </row>
    <row r="12" spans="1:24" s="21" customFormat="1">
      <c r="A12" s="117"/>
      <c r="B12" s="125"/>
      <c r="C12" s="118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58"/>
      <c r="O12" s="126"/>
      <c r="P12" s="128"/>
      <c r="Q12" s="122">
        <f t="shared" si="0"/>
        <v>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3450</v>
      </c>
      <c r="C37" s="144">
        <f t="shared" ref="C37:P37" si="1">SUM(C6:C36)</f>
        <v>400</v>
      </c>
      <c r="D37" s="144">
        <f t="shared" si="1"/>
        <v>0</v>
      </c>
      <c r="E37" s="144">
        <f t="shared" si="1"/>
        <v>390</v>
      </c>
      <c r="F37" s="144">
        <f t="shared" si="1"/>
        <v>0</v>
      </c>
      <c r="G37" s="144">
        <f>SUM(G6:G36)</f>
        <v>1530</v>
      </c>
      <c r="H37" s="144">
        <f t="shared" si="1"/>
        <v>0</v>
      </c>
      <c r="I37" s="144">
        <f t="shared" si="1"/>
        <v>0</v>
      </c>
      <c r="J37" s="144">
        <f t="shared" si="1"/>
        <v>705</v>
      </c>
      <c r="K37" s="144">
        <f t="shared" si="1"/>
        <v>1840</v>
      </c>
      <c r="L37" s="144">
        <f t="shared" si="1"/>
        <v>0</v>
      </c>
      <c r="M37" s="144">
        <f t="shared" si="1"/>
        <v>0</v>
      </c>
      <c r="N37" s="161">
        <f t="shared" si="1"/>
        <v>50</v>
      </c>
      <c r="O37" s="144">
        <f t="shared" si="1"/>
        <v>0</v>
      </c>
      <c r="P37" s="145">
        <f t="shared" si="1"/>
        <v>180</v>
      </c>
      <c r="Q37" s="146">
        <f>SUM(Q6:Q36)</f>
        <v>8545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185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190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199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204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 t="s">
        <v>205</v>
      </c>
      <c r="B8" s="90">
        <v>524225</v>
      </c>
      <c r="C8" s="90">
        <v>428645</v>
      </c>
      <c r="D8" s="90">
        <v>2340</v>
      </c>
      <c r="E8" s="90">
        <f t="shared" si="0"/>
        <v>430985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/>
      <c r="B9" s="90"/>
      <c r="C9" s="90"/>
      <c r="D9" s="90"/>
      <c r="E9" s="90">
        <f t="shared" si="0"/>
        <v>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/>
      <c r="B10" s="90"/>
      <c r="C10" s="90"/>
      <c r="D10" s="90"/>
      <c r="E10" s="90">
        <f t="shared" si="0"/>
        <v>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/>
      <c r="B11" s="90"/>
      <c r="C11" s="90"/>
      <c r="D11" s="90"/>
      <c r="E11" s="90">
        <f t="shared" si="0"/>
        <v>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2058070</v>
      </c>
      <c r="C33" s="252">
        <f>SUM(C5:C32)</f>
        <v>2088911</v>
      </c>
      <c r="D33" s="252">
        <f>SUM(D5:D32)</f>
        <v>8545</v>
      </c>
      <c r="E33" s="252">
        <f>SUM(E5:E32)</f>
        <v>2097456</v>
      </c>
      <c r="F33" s="337">
        <f>B33-E33</f>
        <v>-39386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201</v>
      </c>
      <c r="C37" s="247" t="s">
        <v>202</v>
      </c>
      <c r="D37" s="274">
        <v>300</v>
      </c>
      <c r="E37" s="248" t="s">
        <v>199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203</v>
      </c>
      <c r="C39" s="92" t="s">
        <v>202</v>
      </c>
      <c r="D39" s="275">
        <v>1000</v>
      </c>
      <c r="E39" s="234" t="s">
        <v>199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416556</v>
      </c>
      <c r="E46" s="244" t="s">
        <v>205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189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294285</v>
      </c>
      <c r="E47" s="236" t="s">
        <v>205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194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190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186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186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190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186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190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190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186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183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183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204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7730</v>
      </c>
      <c r="E75" s="238" t="s">
        <v>205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189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139</v>
      </c>
      <c r="B80" s="96" t="s">
        <v>127</v>
      </c>
      <c r="C80" s="162" t="s">
        <v>110</v>
      </c>
      <c r="D80" s="278">
        <v>9500</v>
      </c>
      <c r="E80" s="237" t="s">
        <v>172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182</v>
      </c>
      <c r="B81" s="96" t="s">
        <v>130</v>
      </c>
      <c r="C81" s="162"/>
      <c r="D81" s="278">
        <v>1210</v>
      </c>
      <c r="E81" s="237" t="s">
        <v>199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197</v>
      </c>
      <c r="B82" s="96" t="s">
        <v>196</v>
      </c>
      <c r="C82" s="162"/>
      <c r="D82" s="278">
        <v>12000</v>
      </c>
      <c r="E82" s="237" t="s">
        <v>205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 t="s">
        <v>207</v>
      </c>
      <c r="B83" s="96" t="s">
        <v>208</v>
      </c>
      <c r="C83" s="162"/>
      <c r="D83" s="278">
        <v>21990</v>
      </c>
      <c r="E83" s="238" t="s">
        <v>205</v>
      </c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 t="s">
        <v>209</v>
      </c>
      <c r="B110" s="96" t="s">
        <v>210</v>
      </c>
      <c r="C110" s="162" t="s">
        <v>211</v>
      </c>
      <c r="D110" s="278">
        <v>4800</v>
      </c>
      <c r="E110" s="238" t="s">
        <v>205</v>
      </c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199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2015628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2015628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1" sqref="H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206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5010120.34</v>
      </c>
      <c r="F5" s="57"/>
      <c r="G5" s="50" t="s">
        <v>198</v>
      </c>
      <c r="H5" s="348" t="s">
        <v>199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51780.139999999978</v>
      </c>
      <c r="C6" s="64"/>
      <c r="D6" s="62" t="s">
        <v>22</v>
      </c>
      <c r="E6" s="65">
        <v>31984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872623.79999999981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8545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193</v>
      </c>
      <c r="B9" s="64">
        <v>0</v>
      </c>
      <c r="C9" s="63"/>
      <c r="D9" s="62" t="s">
        <v>13</v>
      </c>
      <c r="E9" s="65">
        <v>2015628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43235.139999999978</v>
      </c>
      <c r="C10" s="63"/>
      <c r="D10" s="63" t="s">
        <v>87</v>
      </c>
      <c r="E10" s="65">
        <v>112670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200</v>
      </c>
      <c r="E11" s="177">
        <v>209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8043235.1399999997</v>
      </c>
      <c r="C14" s="63"/>
      <c r="D14" s="63" t="s">
        <v>7</v>
      </c>
      <c r="E14" s="66">
        <f>E5+E6+E7+E8+E9+E10+E11+E12+E13</f>
        <v>8043235.1399999997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188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212</v>
      </c>
      <c r="B22" s="170">
        <v>22000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446556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294285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44412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2021-08-04T14:46:11Z</dcterms:modified>
</cp:coreProperties>
</file>