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02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<sst xmlns="http://schemas.openxmlformats.org/spreadsheetml/2006/main" count="128" uniqueCount="76">
  <si>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</si>
  <si>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</si>
  <si>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</si>
  <si>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</si>
  <si>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</si>
  <si>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</si>
  <si>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</si>
  <si>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</si>
  <si>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</si>
  <si>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</si>
  <si>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</si>
  <si>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</si>
  <si>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</si>
  <si>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</si>
  <si>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</si>
  <si>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</si>
  <si>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</si>
  <si>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</si>
  <si>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</si>
  <si>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</si>
  <si>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</si>
  <si>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</si>
  <si>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</si>
  <si>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</si>
  <si>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</si>
  <si>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</si>
  <si>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</si>
  <si>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</si>
  <si>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</si>
  <si>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</si>
  <si>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</si>
  <si>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</si>
  <si>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</si>
  <si>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</si>
  <si>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</si>
  <si>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</si>
  <si>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</si>
  <si>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</si>
  <si>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</si>
  <si>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</si>
  <si>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</si>
  <si>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</si>
  <si>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</si>
  <si>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</si>
  <si>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</si>
  <si>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</si>
  <si>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</si>
  <si>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</si>
  <si>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</si>
  <si>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</si>
  <si>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</si>
  <si>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</si>
  <si>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</si>
  <si>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</si>
  <si>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</si>
  <si>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</si>
  <si>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</si>
  <si>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</si>
  <si>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</si>
  <si>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</si>
  <si>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Sarthok Dhar Niyese</t>
  </si>
  <si>
    <t>Balance Statement August-2021</t>
  </si>
  <si>
    <t>16.08.2021</t>
  </si>
  <si>
    <t>Capital</t>
  </si>
  <si>
    <t>BP Conference</t>
  </si>
  <si>
    <t>City+Brac+bKash</t>
  </si>
  <si>
    <t>Company Security = 200000</t>
  </si>
  <si>
    <t>30.08.2021</t>
  </si>
  <si>
    <t>Realme Adjust: Due</t>
  </si>
  <si>
    <t>Stock add</t>
  </si>
  <si>
    <t>Opening</t>
  </si>
  <si>
    <t>Bank Statement Sep 2021</t>
  </si>
  <si>
    <t>01.09.2021</t>
  </si>
  <si>
    <t>Month : Sep-2021</t>
  </si>
  <si>
    <t>02.09.2021</t>
  </si>
  <si>
    <t>Date: 02.09.2021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</si>
</sst>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9" t="s">
        <v>14</v>
      </c>
      <c r="C1" s="239"/>
      <c r="D1" s="239"/>
      <c r="E1" s="239"/>
    </row>
    <row r="2" spans="1:8" ht="16.5" customHeight="1">
      <c r="A2" s="15"/>
      <c r="B2" s="240" t="s">
        <v>71</v>
      </c>
      <c r="C2" s="240"/>
      <c r="D2" s="240"/>
      <c r="E2" s="240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70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5">
        <v>250000</v>
      </c>
      <c r="E6" s="236">
        <f t="shared" si="0"/>
        <v>3818858</v>
      </c>
      <c r="F6" s="237" t="s">
        <v>60</v>
      </c>
      <c r="G6" s="1"/>
      <c r="H6" s="1"/>
    </row>
    <row r="7" spans="1:8">
      <c r="A7" s="15"/>
      <c r="B7" s="20" t="s">
        <v>72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74</v>
      </c>
      <c r="C8" s="19">
        <v>58000</v>
      </c>
      <c r="D8" s="19">
        <v>0</v>
      </c>
      <c r="E8" s="215">
        <f t="shared" si="0"/>
        <v>2687358</v>
      </c>
      <c r="F8" s="12"/>
      <c r="G8" s="1"/>
      <c r="H8" s="1"/>
    </row>
    <row r="9" spans="1:8">
      <c r="A9" s="15"/>
      <c r="B9" s="20" t="s">
        <v>74</v>
      </c>
      <c r="C9" s="22">
        <v>372000</v>
      </c>
      <c r="D9" s="238">
        <v>1458300</v>
      </c>
      <c r="E9" s="215">
        <f t="shared" si="0"/>
        <v>1601058</v>
      </c>
      <c r="F9" s="12"/>
      <c r="G9" s="1"/>
      <c r="H9" s="1"/>
    </row>
    <row r="10" spans="1:8">
      <c r="A10" s="15"/>
      <c r="B10" s="20"/>
      <c r="C10" s="19"/>
      <c r="D10" s="19"/>
      <c r="E10" s="215">
        <f t="shared" si="0"/>
        <v>1601058</v>
      </c>
      <c r="F10" s="12"/>
      <c r="G10" s="1"/>
      <c r="H10" s="1"/>
    </row>
    <row r="11" spans="1:8">
      <c r="A11" s="15"/>
      <c r="B11" s="20"/>
      <c r="C11" s="19"/>
      <c r="D11" s="19"/>
      <c r="E11" s="215">
        <f t="shared" si="0"/>
        <v>1601058</v>
      </c>
      <c r="F11" s="12"/>
      <c r="G11" s="23"/>
      <c r="H11" s="1"/>
    </row>
    <row r="12" spans="1:8">
      <c r="A12" s="15"/>
      <c r="B12" s="20"/>
      <c r="C12" s="19"/>
      <c r="D12" s="19"/>
      <c r="E12" s="215">
        <f t="shared" si="0"/>
        <v>1601058</v>
      </c>
      <c r="F12" s="12"/>
      <c r="G12" s="1"/>
      <c r="H12" s="24"/>
    </row>
    <row r="13" spans="1:8">
      <c r="A13" s="15"/>
      <c r="B13" s="20"/>
      <c r="C13" s="19"/>
      <c r="D13" s="19"/>
      <c r="E13" s="215">
        <f t="shared" si="0"/>
        <v>1601058</v>
      </c>
      <c r="F13" s="12"/>
      <c r="G13" s="1"/>
      <c r="H13" s="1"/>
    </row>
    <row r="14" spans="1:8">
      <c r="A14" s="15"/>
      <c r="B14" s="206"/>
      <c r="C14" s="207"/>
      <c r="D14" s="207"/>
      <c r="E14" s="215">
        <f t="shared" si="0"/>
        <v>1601058</v>
      </c>
      <c r="F14" s="12"/>
      <c r="G14" s="1"/>
      <c r="H14" s="7"/>
    </row>
    <row r="15" spans="1:8">
      <c r="A15" s="15"/>
      <c r="B15" s="20"/>
      <c r="C15" s="19"/>
      <c r="D15" s="19"/>
      <c r="E15" s="215">
        <f t="shared" si="0"/>
        <v>1601058</v>
      </c>
      <c r="F15" s="12"/>
      <c r="G15" s="14"/>
      <c r="H15" s="1"/>
    </row>
    <row r="16" spans="1:8">
      <c r="A16" s="15"/>
      <c r="B16" s="208"/>
      <c r="C16" s="209"/>
      <c r="D16" s="209"/>
      <c r="E16" s="215">
        <f t="shared" si="0"/>
        <v>1601058</v>
      </c>
      <c r="F16" s="14"/>
      <c r="G16" s="8"/>
      <c r="H16" s="1"/>
    </row>
    <row r="17" spans="1:9">
      <c r="A17" s="15"/>
      <c r="B17" s="20"/>
      <c r="C17" s="19"/>
      <c r="D17" s="19"/>
      <c r="E17" s="215">
        <f>E16+C17-D17</f>
        <v>1601058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5">
        <f t="shared" si="0"/>
        <v>1601058</v>
      </c>
      <c r="F18" s="23"/>
      <c r="G18" s="23"/>
      <c r="H18" s="1"/>
    </row>
    <row r="19" spans="1:9">
      <c r="A19" s="15"/>
      <c r="B19" s="20"/>
      <c r="C19" s="19"/>
      <c r="D19" s="19"/>
      <c r="E19" s="215">
        <f t="shared" si="0"/>
        <v>1601058</v>
      </c>
      <c r="F19" s="14"/>
      <c r="H19" s="1"/>
    </row>
    <row r="20" spans="1:9">
      <c r="A20" s="15"/>
      <c r="B20" s="20"/>
      <c r="C20" s="19"/>
      <c r="D20" s="19"/>
      <c r="E20" s="215">
        <f>E19+C20-D20</f>
        <v>1601058</v>
      </c>
      <c r="F20" s="12"/>
      <c r="G20" s="7"/>
      <c r="H20" s="1"/>
    </row>
    <row r="21" spans="1:9">
      <c r="A21" s="15"/>
      <c r="B21" s="206"/>
      <c r="C21" s="207"/>
      <c r="D21" s="207"/>
      <c r="E21" s="229">
        <f>E20+C21-D21</f>
        <v>1601058</v>
      </c>
      <c r="F21" s="14"/>
      <c r="G21" s="1"/>
      <c r="H21" s="1"/>
    </row>
    <row r="22" spans="1:9">
      <c r="A22" s="15"/>
      <c r="B22" s="20"/>
      <c r="C22" s="19"/>
      <c r="D22" s="19"/>
      <c r="E22" s="215">
        <f>E21+C22-D22</f>
        <v>1601058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1601058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1601058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1601058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1601058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1601058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1601058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1601058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1601058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1601058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1601058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1601058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1601058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1601058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1601058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50" si="1">E36+C37-D37</f>
        <v>1601058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1601058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1601058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1601058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1601058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1601058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1601058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1601058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1601058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1601058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1601058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1601058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1601058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1601058</v>
      </c>
      <c r="F50" s="12"/>
      <c r="G50" s="1"/>
      <c r="H50" s="15"/>
    </row>
    <row r="51" spans="2:8">
      <c r="B51" s="25"/>
      <c r="C51" s="21">
        <f>SUM(C5:C50)</f>
        <v>4498858</v>
      </c>
      <c r="D51" s="21">
        <f>SUM(D5:D50)</f>
        <v>2897800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1" t="s">
        <v>14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24" s="125" customFormat="1" ht="18">
      <c r="A2" s="242" t="s">
        <v>48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24" s="126" customFormat="1" ht="16.5" thickBot="1">
      <c r="A3" s="243" t="s">
        <v>73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5"/>
      <c r="S3" s="50"/>
      <c r="T3" s="5"/>
      <c r="U3" s="5"/>
      <c r="V3" s="5"/>
      <c r="W3" s="5"/>
      <c r="X3" s="11"/>
    </row>
    <row r="4" spans="1:24" s="128" customFormat="1">
      <c r="A4" s="246" t="s">
        <v>30</v>
      </c>
      <c r="B4" s="248" t="s">
        <v>31</v>
      </c>
      <c r="C4" s="250" t="s">
        <v>32</v>
      </c>
      <c r="D4" s="250" t="s">
        <v>33</v>
      </c>
      <c r="E4" s="250" t="s">
        <v>34</v>
      </c>
      <c r="F4" s="250" t="s">
        <v>35</v>
      </c>
      <c r="G4" s="250" t="s">
        <v>36</v>
      </c>
      <c r="H4" s="250" t="s">
        <v>59</v>
      </c>
      <c r="I4" s="250" t="s">
        <v>37</v>
      </c>
      <c r="J4" s="250" t="s">
        <v>38</v>
      </c>
      <c r="K4" s="250" t="s">
        <v>39</v>
      </c>
      <c r="L4" s="250" t="s">
        <v>40</v>
      </c>
      <c r="M4" s="250" t="s">
        <v>41</v>
      </c>
      <c r="N4" s="256" t="s">
        <v>64</v>
      </c>
      <c r="O4" s="254" t="s">
        <v>17</v>
      </c>
      <c r="P4" s="252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47"/>
      <c r="B5" s="249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7"/>
      <c r="O5" s="255"/>
      <c r="P5" s="253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72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74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/>
      <c r="B8" s="144"/>
      <c r="C8" s="137"/>
      <c r="D8" s="145"/>
      <c r="E8" s="145"/>
      <c r="F8" s="145"/>
      <c r="G8" s="145"/>
      <c r="H8" s="145"/>
      <c r="I8" s="146"/>
      <c r="J8" s="145"/>
      <c r="K8" s="145"/>
      <c r="L8" s="145"/>
      <c r="M8" s="177"/>
      <c r="N8" s="145"/>
      <c r="O8" s="145"/>
      <c r="P8" s="147"/>
      <c r="Q8" s="141">
        <f t="shared" si="0"/>
        <v>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/>
      <c r="B9" s="144"/>
      <c r="C9" s="137"/>
      <c r="D9" s="145"/>
      <c r="E9" s="145"/>
      <c r="F9" s="145"/>
      <c r="G9" s="145"/>
      <c r="H9" s="145"/>
      <c r="I9" s="146"/>
      <c r="J9" s="145"/>
      <c r="K9" s="145"/>
      <c r="L9" s="145"/>
      <c r="M9" s="177"/>
      <c r="N9" s="145"/>
      <c r="O9" s="145"/>
      <c r="P9" s="147"/>
      <c r="Q9" s="141">
        <f t="shared" si="0"/>
        <v>0</v>
      </c>
      <c r="R9" s="142"/>
      <c r="S9" s="6"/>
      <c r="T9" s="6"/>
      <c r="U9" s="26"/>
      <c r="V9" s="26"/>
      <c r="W9" s="26"/>
    </row>
    <row r="10" spans="1:24" s="9" customFormat="1">
      <c r="A10" s="136"/>
      <c r="B10" s="144"/>
      <c r="C10" s="137"/>
      <c r="D10" s="145"/>
      <c r="E10" s="145"/>
      <c r="F10" s="145"/>
      <c r="G10" s="145"/>
      <c r="H10" s="145"/>
      <c r="I10" s="145"/>
      <c r="J10" s="145"/>
      <c r="K10" s="145"/>
      <c r="L10" s="145"/>
      <c r="M10" s="177"/>
      <c r="N10" s="145"/>
      <c r="O10" s="145"/>
      <c r="P10" s="147"/>
      <c r="Q10" s="141">
        <f t="shared" si="0"/>
        <v>0</v>
      </c>
      <c r="R10" s="142"/>
      <c r="S10" s="26"/>
      <c r="T10" s="26"/>
      <c r="U10" s="3"/>
      <c r="V10" s="26"/>
      <c r="W10" s="3"/>
    </row>
    <row r="11" spans="1:24" s="9" customFormat="1">
      <c r="A11" s="136"/>
      <c r="B11" s="144"/>
      <c r="C11" s="137"/>
      <c r="D11" s="145"/>
      <c r="E11" s="145"/>
      <c r="F11" s="145"/>
      <c r="G11" s="145"/>
      <c r="H11" s="145"/>
      <c r="I11" s="145"/>
      <c r="J11" s="145"/>
      <c r="K11" s="145"/>
      <c r="L11" s="145"/>
      <c r="M11" s="177"/>
      <c r="N11" s="145"/>
      <c r="O11" s="145"/>
      <c r="P11" s="147"/>
      <c r="Q11" s="141">
        <f t="shared" si="0"/>
        <v>0</v>
      </c>
      <c r="R11" s="142"/>
      <c r="S11" s="26"/>
      <c r="T11" s="26"/>
      <c r="U11" s="26"/>
      <c r="V11" s="26"/>
      <c r="W11" s="26"/>
    </row>
    <row r="12" spans="1:24" s="9" customFormat="1">
      <c r="A12" s="136"/>
      <c r="B12" s="144"/>
      <c r="C12" s="137"/>
      <c r="D12" s="145"/>
      <c r="E12" s="145"/>
      <c r="F12" s="145"/>
      <c r="G12" s="145"/>
      <c r="H12" s="145"/>
      <c r="I12" s="145"/>
      <c r="J12" s="145"/>
      <c r="K12" s="145"/>
      <c r="L12" s="145"/>
      <c r="M12" s="177"/>
      <c r="N12" s="145"/>
      <c r="O12" s="145"/>
      <c r="P12" s="147"/>
      <c r="Q12" s="141">
        <f t="shared" si="0"/>
        <v>0</v>
      </c>
      <c r="R12" s="142"/>
      <c r="S12" s="26"/>
      <c r="T12" s="26"/>
      <c r="U12" s="3"/>
      <c r="V12" s="26"/>
      <c r="W12" s="3"/>
    </row>
    <row r="13" spans="1:24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8"/>
      <c r="L13" s="145"/>
      <c r="M13" s="177"/>
      <c r="N13" s="145"/>
      <c r="O13" s="145"/>
      <c r="P13" s="147"/>
      <c r="Q13" s="141">
        <f t="shared" si="0"/>
        <v>0</v>
      </c>
      <c r="R13" s="142"/>
      <c r="S13" s="143"/>
      <c r="T13" s="26"/>
      <c r="U13" s="26"/>
      <c r="V13" s="26"/>
      <c r="W13" s="26"/>
    </row>
    <row r="14" spans="1:24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9"/>
      <c r="L14" s="145"/>
      <c r="M14" s="177"/>
      <c r="N14" s="145"/>
      <c r="O14" s="145"/>
      <c r="P14" s="147"/>
      <c r="Q14" s="141">
        <f t="shared" si="0"/>
        <v>0</v>
      </c>
      <c r="R14" s="142"/>
      <c r="S14" s="150"/>
      <c r="T14" s="26"/>
      <c r="U14" s="3"/>
      <c r="V14" s="26"/>
      <c r="W14" s="3"/>
    </row>
    <row r="15" spans="1:24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38"/>
      <c r="L15" s="145"/>
      <c r="M15" s="177"/>
      <c r="N15" s="145"/>
      <c r="O15" s="145"/>
      <c r="P15" s="147"/>
      <c r="Q15" s="141">
        <f t="shared" si="0"/>
        <v>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800</v>
      </c>
      <c r="C37" s="163">
        <f t="shared" ref="C37:P37" si="1">SUM(C6:C36)</f>
        <v>0</v>
      </c>
      <c r="D37" s="163">
        <f t="shared" si="1"/>
        <v>0</v>
      </c>
      <c r="E37" s="163">
        <f t="shared" si="1"/>
        <v>890</v>
      </c>
      <c r="F37" s="163">
        <f t="shared" si="1"/>
        <v>0</v>
      </c>
      <c r="G37" s="163">
        <f>SUM(G6:G36)</f>
        <v>470</v>
      </c>
      <c r="H37" s="163">
        <f t="shared" si="1"/>
        <v>0</v>
      </c>
      <c r="I37" s="163">
        <f t="shared" si="1"/>
        <v>150</v>
      </c>
      <c r="J37" s="163">
        <f t="shared" si="1"/>
        <v>320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2650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H114" sqref="H114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4" t="s">
        <v>14</v>
      </c>
      <c r="B1" s="264"/>
      <c r="C1" s="264"/>
      <c r="D1" s="264"/>
      <c r="E1" s="264"/>
      <c r="F1" s="264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5" t="s">
        <v>61</v>
      </c>
      <c r="B2" s="265"/>
      <c r="C2" s="265"/>
      <c r="D2" s="265"/>
      <c r="E2" s="265"/>
      <c r="F2" s="265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6" t="s">
        <v>49</v>
      </c>
      <c r="B3" s="266"/>
      <c r="C3" s="266"/>
      <c r="D3" s="266"/>
      <c r="E3" s="266"/>
      <c r="F3" s="266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-126230</v>
      </c>
      <c r="D31" s="45"/>
      <c r="E31" s="45">
        <f t="shared" si="0"/>
        <v>-126230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-126230</v>
      </c>
      <c r="D33" s="45">
        <f>SUM(D5:D32)</f>
        <v>0</v>
      </c>
      <c r="E33" s="45">
        <f>SUM(E5:E32)</f>
        <v>-126230</v>
      </c>
      <c r="F33" s="45">
        <f>B33-E33</f>
        <v>126230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7" t="s">
        <v>23</v>
      </c>
      <c r="B35" s="268"/>
      <c r="C35" s="268"/>
      <c r="D35" s="269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1" t="s">
        <v>13</v>
      </c>
      <c r="B36" s="272"/>
      <c r="C36" s="272"/>
      <c r="D36" s="273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70000</v>
      </c>
      <c r="D38" s="41" t="s">
        <v>67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122" t="s">
        <v>53</v>
      </c>
      <c r="B39" s="41" t="s">
        <v>56</v>
      </c>
      <c r="C39" s="45">
        <v>38960</v>
      </c>
      <c r="D39" s="41" t="s">
        <v>57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58</v>
      </c>
      <c r="B40" s="41" t="s">
        <v>55</v>
      </c>
      <c r="C40" s="45">
        <v>17270</v>
      </c>
      <c r="D40" s="41" t="s">
        <v>62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91"/>
      <c r="B41" s="186"/>
      <c r="C41" s="45"/>
      <c r="D41" s="68"/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/>
      <c r="B42" s="41"/>
      <c r="C42" s="45"/>
      <c r="D42" s="41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70" t="s">
        <v>24</v>
      </c>
      <c r="G43" s="270"/>
      <c r="H43" s="270"/>
      <c r="I43" s="270"/>
      <c r="J43" s="270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4" t="s">
        <v>65</v>
      </c>
      <c r="B50" s="275"/>
      <c r="C50" s="212"/>
      <c r="D50" s="213" t="s">
        <v>72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8" t="s">
        <v>47</v>
      </c>
      <c r="G62" s="258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9" t="s">
        <v>28</v>
      </c>
      <c r="B113" s="260"/>
      <c r="C113" s="102">
        <f>SUM(C37:C112)</f>
        <v>126230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1" t="s">
        <v>29</v>
      </c>
      <c r="B115" s="262"/>
      <c r="C115" s="107">
        <f>C113+L136</f>
        <v>126230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3"/>
      <c r="G170" s="263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10" workbookViewId="0">
      <selection activeCell="I12" sqref="I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7" style="15" bestFit="1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5" t="s">
        <v>49</v>
      </c>
      <c r="B2" s="286"/>
      <c r="C2" s="286"/>
      <c r="D2" s="286"/>
      <c r="E2" s="287"/>
      <c r="F2" s="1"/>
      <c r="G2" s="1"/>
    </row>
    <row r="3" spans="1:29" ht="24" thickBot="1">
      <c r="A3" s="279" t="s">
        <v>75</v>
      </c>
      <c r="B3" s="280"/>
      <c r="C3" s="280"/>
      <c r="D3" s="280"/>
      <c r="E3" s="28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8" t="s">
        <v>66</v>
      </c>
      <c r="B4" s="289"/>
      <c r="C4" s="289"/>
      <c r="D4" s="289"/>
      <c r="E4" s="290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0" t="s">
        <v>63</v>
      </c>
      <c r="B5" s="231">
        <v>6000000</v>
      </c>
      <c r="C5" s="232"/>
      <c r="D5" s="233" t="s">
        <v>10</v>
      </c>
      <c r="E5" s="234">
        <v>1656720</v>
      </c>
      <c r="F5" s="1"/>
      <c r="G5" s="210" t="s">
        <v>69</v>
      </c>
      <c r="H5" s="218">
        <v>250000</v>
      </c>
      <c r="I5" s="214" t="s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41370</v>
      </c>
      <c r="C6" s="35"/>
      <c r="D6" s="201" t="s">
        <v>15</v>
      </c>
      <c r="E6" s="36">
        <v>1601058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1182062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2650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126230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6" t="s">
        <v>7</v>
      </c>
      <c r="B11" s="216">
        <f>B6-B10-B9+B7</f>
        <v>38720</v>
      </c>
      <c r="C11" s="33"/>
      <c r="D11" s="201" t="s">
        <v>68</v>
      </c>
      <c r="E11" s="36">
        <v>14350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7"/>
      <c r="B12" s="227"/>
      <c r="C12" s="33"/>
      <c r="D12" s="201" t="s">
        <v>51</v>
      </c>
      <c r="E12" s="174">
        <v>1458300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8"/>
      <c r="B13" s="217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8"/>
      <c r="B14" s="217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6038720</v>
      </c>
      <c r="C16" s="33"/>
      <c r="D16" s="201" t="s">
        <v>6</v>
      </c>
      <c r="E16" s="36">
        <f>E5+E6+E7+E10+E11+E12</f>
        <v>6038720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2" t="s">
        <v>13</v>
      </c>
      <c r="B18" s="283"/>
      <c r="C18" s="283"/>
      <c r="D18" s="283"/>
      <c r="E18" s="284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9"/>
      <c r="B19" s="220"/>
      <c r="C19" s="33"/>
      <c r="D19" s="33"/>
      <c r="E19" s="221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2"/>
      <c r="C20" s="195"/>
      <c r="D20" s="195"/>
      <c r="E20" s="223"/>
      <c r="G20" s="225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4"/>
      <c r="B21" s="224"/>
      <c r="C21" s="224"/>
      <c r="D21" s="224"/>
      <c r="E21" s="224"/>
      <c r="F21" s="224"/>
      <c r="G21" s="2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4"/>
      <c r="B22" s="224"/>
      <c r="C22" s="224"/>
      <c r="D22" s="224"/>
      <c r="E22" s="224"/>
      <c r="F22" s="224"/>
      <c r="G22" s="224"/>
    </row>
    <row r="23" spans="1:29" s="1" customFormat="1" ht="21.75">
      <c r="A23" s="224"/>
      <c r="B23" s="224"/>
      <c r="C23" s="224"/>
      <c r="D23" s="224"/>
      <c r="E23" s="224"/>
      <c r="F23" s="224"/>
      <c r="G23" s="224"/>
    </row>
    <row r="24" spans="1:29" s="1" customFormat="1" ht="21.75">
      <c r="A24" s="224"/>
      <c r="B24" s="224"/>
      <c r="C24" s="224"/>
      <c r="D24" s="224"/>
      <c r="E24" s="224"/>
      <c r="F24" s="224"/>
      <c r="G24" s="224"/>
    </row>
    <row r="25" spans="1:29" s="1" customFormat="1" ht="21.75">
      <c r="A25" s="224"/>
      <c r="B25" s="224"/>
      <c r="C25" s="224"/>
      <c r="D25" s="224"/>
      <c r="E25" s="224"/>
      <c r="F25" s="224"/>
      <c r="G25" s="224"/>
    </row>
    <row r="26" spans="1:29" s="1" customFormat="1" ht="21.75">
      <c r="A26" s="224"/>
      <c r="B26" s="224"/>
      <c r="C26" s="224"/>
      <c r="D26" s="224"/>
      <c r="E26" s="224"/>
      <c r="F26" s="224"/>
      <c r="G26" s="224"/>
    </row>
    <row r="27" spans="1:29" s="1" customFormat="1" ht="21.75">
      <c r="A27" s="224"/>
      <c r="B27" s="224"/>
      <c r="C27" s="224"/>
      <c r="D27" s="224"/>
      <c r="E27" s="224"/>
      <c r="F27" s="224"/>
      <c r="G27" s="224"/>
    </row>
    <row r="28" spans="1:29" s="1" customFormat="1" ht="21.75">
      <c r="A28" s="224"/>
      <c r="B28" s="224"/>
      <c r="C28" s="224"/>
      <c r="D28" s="224"/>
      <c r="E28" s="224"/>
      <c r="F28" s="224"/>
      <c r="G28" s="224"/>
    </row>
    <row r="29" spans="1:29" s="1" customFormat="1" ht="21.75">
      <c r="A29" s="224"/>
      <c r="B29" s="224"/>
      <c r="C29" s="224"/>
      <c r="D29" s="224"/>
      <c r="E29" s="224"/>
      <c r="F29" s="224"/>
      <c r="G29" s="224"/>
    </row>
    <row r="30" spans="1:29" s="1" customFormat="1" ht="21.75">
      <c r="A30" s="224"/>
      <c r="B30" s="224"/>
      <c r="C30" s="224"/>
      <c r="D30" s="224"/>
      <c r="E30" s="224"/>
      <c r="F30" s="224"/>
      <c r="G30" s="224"/>
    </row>
    <row r="31" spans="1:29" ht="21.75">
      <c r="A31" s="224"/>
      <c r="B31" s="224"/>
      <c r="C31" s="224"/>
      <c r="D31" s="224"/>
      <c r="E31" s="224"/>
      <c r="F31" s="224"/>
      <c r="G31" s="22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4"/>
      <c r="B32" s="224"/>
      <c r="C32" s="224"/>
      <c r="D32" s="224"/>
      <c r="E32" s="224"/>
      <c r="F32" s="224"/>
      <c r="G32" s="22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4"/>
      <c r="B33" s="224"/>
      <c r="C33" s="224"/>
      <c r="D33" s="224"/>
      <c r="E33" s="224"/>
      <c r="F33" s="224"/>
      <c r="G33" s="22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2021-09-02T14:36:33Z</dcterms:modified>
</cp:coreProperties>
</file>