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155"/>
  </bookViews>
  <sheets>
    <sheet name="Primary Distributor" sheetId="1" r:id="rId1"/>
    <sheet name="Secondary DSR" sheetId="2" r:id="rId2"/>
  </sheets>
  <definedNames>
    <definedName name="_xlnm._FilterDatabase" localSheetId="0" hidden="1">'Primary Distributor'!$A$2:$S$20</definedName>
    <definedName name="_xlnm._FilterDatabase" localSheetId="1" hidden="1">'Secondary DSR'!$A$2:$U$89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2"/>
  <c r="H82"/>
  <c r="H78"/>
  <c r="H74"/>
  <c r="H70"/>
  <c r="H66"/>
  <c r="H62"/>
  <c r="H58"/>
  <c r="G54"/>
  <c r="H50"/>
  <c r="H46"/>
  <c r="H42"/>
  <c r="G38"/>
  <c r="H35"/>
  <c r="G35"/>
  <c r="H34"/>
  <c r="H30"/>
  <c r="G28"/>
  <c r="G27"/>
  <c r="H26"/>
  <c r="H22"/>
  <c r="G19"/>
  <c r="H18"/>
  <c r="H15"/>
  <c r="H14"/>
  <c r="G11"/>
  <c r="H7"/>
  <c r="U89"/>
  <c r="AG89"/>
  <c r="Y89"/>
  <c r="Q89"/>
  <c r="I89"/>
  <c r="G3"/>
  <c r="AC89"/>
  <c r="M89"/>
  <c r="H10" l="1"/>
  <c r="H3"/>
  <c r="G20"/>
  <c r="H27"/>
  <c r="G32"/>
  <c r="H39"/>
  <c r="G42"/>
  <c r="H55"/>
  <c r="G58"/>
  <c r="H71"/>
  <c r="H87"/>
  <c r="H19"/>
  <c r="G24"/>
  <c r="H31"/>
  <c r="G46"/>
  <c r="G62"/>
  <c r="G78"/>
  <c r="G12"/>
  <c r="H4"/>
  <c r="H11"/>
  <c r="G16"/>
  <c r="H23"/>
  <c r="H38"/>
  <c r="H47"/>
  <c r="G50"/>
  <c r="H54"/>
  <c r="H63"/>
  <c r="H79"/>
  <c r="H86"/>
  <c r="G70"/>
  <c r="H8"/>
  <c r="G8"/>
  <c r="J89"/>
  <c r="N89"/>
  <c r="R89"/>
  <c r="V89"/>
  <c r="Z89"/>
  <c r="AD89"/>
  <c r="AH89"/>
  <c r="H48"/>
  <c r="G48"/>
  <c r="H64"/>
  <c r="G64"/>
  <c r="H80"/>
  <c r="G80"/>
  <c r="K89"/>
  <c r="O89"/>
  <c r="S89"/>
  <c r="W89"/>
  <c r="AA89"/>
  <c r="AE89"/>
  <c r="AI89"/>
  <c r="L89"/>
  <c r="P89"/>
  <c r="T89"/>
  <c r="X89"/>
  <c r="AB89"/>
  <c r="AF89"/>
  <c r="H43"/>
  <c r="G43"/>
  <c r="H45"/>
  <c r="G45"/>
  <c r="H59"/>
  <c r="G59"/>
  <c r="H61"/>
  <c r="G61"/>
  <c r="H75"/>
  <c r="G75"/>
  <c r="H77"/>
  <c r="G77"/>
  <c r="G6"/>
  <c r="H6"/>
  <c r="G7"/>
  <c r="G15"/>
  <c r="G23"/>
  <c r="G31"/>
  <c r="H40"/>
  <c r="G40"/>
  <c r="H56"/>
  <c r="G56"/>
  <c r="H72"/>
  <c r="G72"/>
  <c r="H88"/>
  <c r="G88"/>
  <c r="H5"/>
  <c r="G5"/>
  <c r="H37"/>
  <c r="G37"/>
  <c r="H51"/>
  <c r="G51"/>
  <c r="H53"/>
  <c r="G53"/>
  <c r="H67"/>
  <c r="G67"/>
  <c r="H69"/>
  <c r="G69"/>
  <c r="H83"/>
  <c r="G83"/>
  <c r="H85"/>
  <c r="G85"/>
  <c r="H9"/>
  <c r="G9"/>
  <c r="G10"/>
  <c r="H13"/>
  <c r="G13"/>
  <c r="G14"/>
  <c r="H17"/>
  <c r="G17"/>
  <c r="G18"/>
  <c r="H21"/>
  <c r="G21"/>
  <c r="G22"/>
  <c r="H25"/>
  <c r="G25"/>
  <c r="G26"/>
  <c r="H29"/>
  <c r="G29"/>
  <c r="G30"/>
  <c r="H33"/>
  <c r="G33"/>
  <c r="G34"/>
  <c r="G4"/>
  <c r="H16"/>
  <c r="H20"/>
  <c r="H24"/>
  <c r="H36"/>
  <c r="G36"/>
  <c r="H41"/>
  <c r="G41"/>
  <c r="H44"/>
  <c r="G44"/>
  <c r="H49"/>
  <c r="G49"/>
  <c r="H52"/>
  <c r="G52"/>
  <c r="H57"/>
  <c r="G57"/>
  <c r="H60"/>
  <c r="G60"/>
  <c r="H65"/>
  <c r="G65"/>
  <c r="G66"/>
  <c r="H68"/>
  <c r="G68"/>
  <c r="H73"/>
  <c r="G73"/>
  <c r="G74"/>
  <c r="H76"/>
  <c r="G76"/>
  <c r="H81"/>
  <c r="G81"/>
  <c r="G82"/>
  <c r="H84"/>
  <c r="G84"/>
  <c r="H12"/>
  <c r="H28"/>
  <c r="H32"/>
  <c r="G39"/>
  <c r="G47"/>
  <c r="G55"/>
  <c r="G63"/>
  <c r="G71"/>
  <c r="G79"/>
  <c r="G87"/>
  <c r="V20" i="1"/>
  <c r="R20"/>
  <c r="N20"/>
  <c r="Y20"/>
  <c r="M20"/>
  <c r="I20"/>
  <c r="AF20"/>
  <c r="AB20"/>
  <c r="X20"/>
  <c r="T20"/>
  <c r="L20"/>
  <c r="H20"/>
  <c r="AE20"/>
  <c r="AA20"/>
  <c r="W20"/>
  <c r="S20"/>
  <c r="O20"/>
  <c r="Z20"/>
  <c r="J20"/>
  <c r="AG20"/>
  <c r="AC20"/>
  <c r="U20"/>
  <c r="K20"/>
  <c r="P20"/>
  <c r="Q20"/>
  <c r="G89" i="2" l="1"/>
  <c r="H89"/>
  <c r="AD20" i="1"/>
  <c r="G20"/>
  <c r="E8"/>
  <c r="F5"/>
  <c r="F7"/>
  <c r="F11"/>
  <c r="E6"/>
  <c r="E5"/>
  <c r="F4"/>
  <c r="E4"/>
  <c r="F20" l="1"/>
  <c r="E7"/>
  <c r="E17"/>
  <c r="F10"/>
  <c r="F16"/>
  <c r="E19"/>
  <c r="F3"/>
  <c r="F6"/>
  <c r="F13"/>
  <c r="F12"/>
  <c r="E16"/>
  <c r="F17"/>
  <c r="E3"/>
  <c r="F8"/>
  <c r="E10"/>
  <c r="E12"/>
  <c r="E18"/>
  <c r="E14"/>
  <c r="F19"/>
  <c r="E11"/>
  <c r="F15"/>
  <c r="E15"/>
  <c r="F9"/>
  <c r="E13"/>
  <c r="F14"/>
  <c r="F18"/>
  <c r="E9"/>
  <c r="E20" l="1"/>
</calcChain>
</file>

<file path=xl/sharedStrings.xml><?xml version="1.0" encoding="utf-8"?>
<sst xmlns="http://schemas.openxmlformats.org/spreadsheetml/2006/main" count="534" uniqueCount="235">
  <si>
    <t>SL</t>
  </si>
  <si>
    <t>Distributors</t>
  </si>
  <si>
    <t>Region/
Cluster</t>
  </si>
  <si>
    <t>Zone</t>
  </si>
  <si>
    <t>Total Value</t>
  </si>
  <si>
    <t>Total Quantity</t>
  </si>
  <si>
    <t>B12+</t>
  </si>
  <si>
    <t>B68</t>
  </si>
  <si>
    <t>B24</t>
  </si>
  <si>
    <t>BL96</t>
  </si>
  <si>
    <t>BL120</t>
  </si>
  <si>
    <t>D74</t>
  </si>
  <si>
    <t>D82</t>
  </si>
  <si>
    <t>D47</t>
  </si>
  <si>
    <t>D54+_SKD</t>
  </si>
  <si>
    <t>L42</t>
  </si>
  <si>
    <t>L46_SKD</t>
  </si>
  <si>
    <t>L140</t>
  </si>
  <si>
    <t>L135_SKD</t>
  </si>
  <si>
    <t>L260_SKD</t>
  </si>
  <si>
    <t>L270_SKD</t>
  </si>
  <si>
    <t>T92</t>
  </si>
  <si>
    <t>V99plus__SKD</t>
  </si>
  <si>
    <t>V105_SKD</t>
  </si>
  <si>
    <t>G10_SKD</t>
  </si>
  <si>
    <t>i67_SKD</t>
  </si>
  <si>
    <t>Atom_SKD</t>
  </si>
  <si>
    <t>Z18_SKD</t>
  </si>
  <si>
    <t>Z32_SKD</t>
  </si>
  <si>
    <t>Z30_SKD</t>
  </si>
  <si>
    <t>Z35 3GB_SKD</t>
  </si>
  <si>
    <t>Z40_3GB_SKD</t>
  </si>
  <si>
    <t>Z30pro_SKD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</si>
  <si>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</si>
  <si>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</si>
  <si>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</si>
  <si>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</si>
  <si>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</si>
  <si>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</si>
  <si>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</si>
  <si>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Rhyme Enterprise</t>
  </si>
  <si>
    <t>Haque Enterprise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</si>
  <si>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</si>
  <si>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</si>
  <si>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</si>
  <si>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</si>
  <si>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</si>
  <si>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</si>
  <si>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</si>
  <si>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M/S Chowdhury Enterprise</t>
  </si>
  <si>
    <t>New Sarker Electronics</t>
  </si>
  <si>
    <t>National Total</t>
  </si>
  <si>
    <t>Channel Partners</t>
  </si>
  <si>
    <t>Region</t>
  </si>
  <si>
    <t>DSR ID</t>
  </si>
  <si>
    <t>DSR Name</t>
  </si>
  <si>
    <t>Md. Iqbal Hossain</t>
  </si>
  <si>
    <t>Md. Rubel</t>
  </si>
  <si>
    <t>Md. Shohel Rana</t>
  </si>
  <si>
    <t>Md. Robiul Islam</t>
  </si>
  <si>
    <t>Md. Nasir Uddin</t>
  </si>
  <si>
    <t>Md. Babu</t>
  </si>
  <si>
    <t>Ripon</t>
  </si>
  <si>
    <t>Tangail</t>
  </si>
  <si>
    <t>DSR-0524</t>
  </si>
  <si>
    <t>DSR-0576</t>
  </si>
  <si>
    <t>Md. Habubur Rahman</t>
  </si>
  <si>
    <t>DSR-0019</t>
  </si>
  <si>
    <t>Nure Alam</t>
  </si>
  <si>
    <t>DSR-0044</t>
  </si>
  <si>
    <t>Khushi Mohon Ray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</si>
  <si>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</si>
  <si>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</si>
  <si>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</si>
  <si>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</si>
  <si>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</si>
  <si>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</si>
  <si>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</si>
  <si>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</si>
  <si>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</si>
  <si>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</si>
  <si>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</si>
  <si>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</si>
  <si>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</si>
  <si>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</si>
  <si>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</si>
  <si>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</si>
  <si>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</si>
  <si>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</si>
  <si>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</si>
  <si>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</si>
  <si>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</si>
  <si>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</si>
  <si>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</si>
  <si>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</si>
  <si>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</si>
  <si>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</si>
  <si>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</si>
  <si>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</si>
  <si>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</si>
  <si>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</si>
  <si>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</si>
  <si>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</si>
  <si>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</si>
  <si>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</si>
  <si>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</si>
  <si>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</si>
  <si>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</si>
  <si>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</si>
  <si>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</si>
  <si>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</si>
  <si>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</si>
  <si>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</si>
  <si>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</si>
  <si>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DSR-0234</t>
  </si>
  <si>
    <t>Md. Samim Reza</t>
  </si>
  <si>
    <t>DSR-0236</t>
  </si>
  <si>
    <t>Rubel</t>
  </si>
  <si>
    <t>Pabna</t>
  </si>
  <si>
    <t>DSR-0158</t>
  </si>
  <si>
    <t>Al amin Noyon</t>
  </si>
  <si>
    <t>DSR-0159</t>
  </si>
  <si>
    <t>DSR-0156</t>
  </si>
  <si>
    <t>Protic Basak</t>
  </si>
  <si>
    <t>DSR-0155</t>
  </si>
  <si>
    <t>Ramu Ghosh</t>
  </si>
  <si>
    <t>Naogaon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</si>
  <si>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</si>
  <si>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</si>
  <si>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</si>
  <si>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</si>
  <si>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</si>
  <si>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</si>
  <si>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</si>
  <si>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</si>
  <si>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</si>
  <si>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</si>
  <si>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</si>
  <si>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</si>
  <si>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</si>
  <si>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</si>
  <si>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</si>
  <si>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</si>
  <si>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</si>
  <si>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</si>
  <si>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</si>
  <si>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</si>
  <si>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</si>
  <si>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</si>
  <si>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</si>
  <si>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</si>
  <si>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</si>
  <si>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</si>
  <si>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</si>
  <si>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</si>
  <si>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</si>
  <si>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</si>
  <si>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</si>
  <si>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</si>
  <si>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</si>
  <si>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</si>
  <si>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</si>
  <si>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</si>
  <si>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</si>
  <si>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</si>
  <si>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</si>
  <si>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</si>
  <si>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Masud Rana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</si>
  <si>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</si>
  <si>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</si>
  <si>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</si>
  <si>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</si>
  <si>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</si>
  <si>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</si>
  <si>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</si>
  <si>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</si>
  <si>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</si>
  <si>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</si>
  <si>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</si>
  <si>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</si>
  <si>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</si>
  <si>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</si>
  <si>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</si>
  <si>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</si>
  <si>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</si>
  <si>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</si>
  <si>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</si>
  <si>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</si>
  <si>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</si>
  <si>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</si>
  <si>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</si>
  <si>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</si>
  <si>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</si>
  <si>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</si>
  <si>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</si>
  <si>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</si>
  <si>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</si>
  <si>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</si>
  <si>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</si>
  <si>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</si>
  <si>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</si>
  <si>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</si>
  <si>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</si>
  <si>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Bogura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</si>
  <si>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</si>
  <si>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</si>
  <si>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</si>
  <si>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</si>
  <si>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</si>
  <si>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</si>
  <si>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</si>
  <si>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</si>
  <si>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</si>
  <si>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</si>
  <si>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</si>
  <si>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</si>
  <si>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</si>
  <si>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</si>
  <si>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</si>
  <si>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</si>
  <si>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</si>
  <si>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</si>
  <si>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</si>
  <si>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</si>
  <si>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</si>
  <si>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</si>
  <si>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</si>
  <si>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</si>
  <si>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</si>
  <si>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</si>
  <si>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</si>
  <si>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</si>
  <si>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</si>
  <si>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</si>
  <si>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National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</si>
</sst>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;\-0;;@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/>
    <xf numFmtId="166" fontId="6" fillId="0" borderId="1" xfId="1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1" xfId="0" applyFont="1" applyBorder="1"/>
    <xf numFmtId="166" fontId="2" fillId="3" borderId="1" xfId="0" applyNumberFormat="1" applyFont="1" applyFill="1" applyBorder="1"/>
    <xf numFmtId="0" fontId="3" fillId="2" borderId="1" xfId="0" applyFont="1" applyFill="1" applyBorder="1" applyAlignment="1">
      <alignment vertical="center"/>
    </xf>
    <xf numFmtId="164" fontId="2" fillId="3" borderId="1" xfId="1" applyFont="1" applyFill="1" applyBorder="1"/>
    <xf numFmtId="166" fontId="3" fillId="2" borderId="1" xfId="1" applyNumberFormat="1" applyFont="1" applyFill="1" applyBorder="1"/>
    <xf numFmtId="0" fontId="4" fillId="0" borderId="0" xfId="0" applyFont="1"/>
    <xf numFmtId="166" fontId="2" fillId="0" borderId="0" xfId="0" applyNumberFormat="1" applyFont="1"/>
    <xf numFmtId="18" fontId="3" fillId="2" borderId="2" xfId="0" applyNumberFormat="1" applyFont="1" applyFill="1" applyBorder="1" applyAlignment="1">
      <alignment horizontal="center" vertical="center"/>
    </xf>
    <xf numFmtId="166" fontId="5" fillId="0" borderId="1" xfId="1" applyNumberFormat="1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5" fillId="4" borderId="1" xfId="1" applyNumberFormat="1" applyFont="1" applyFill="1" applyBorder="1" applyAlignment="1">
      <alignment horizontal="center"/>
    </xf>
    <xf numFmtId="166" fontId="5" fillId="4" borderId="1" xfId="1" applyNumberFormat="1" applyFont="1" applyFill="1" applyBorder="1"/>
    <xf numFmtId="166" fontId="6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3"/>
  <sheetViews>
    <sheetView showGridLines="0" tabSelected="1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5" sqref="E25"/>
    </sheetView>
  </sheetViews>
  <sheetFormatPr defaultColWidth="9.140625" defaultRowHeight="14.25"/>
  <cols>
    <col min="1" max="1" width="13.28515625" style="1" bestFit="1" customWidth="1"/>
    <col min="2" max="2" width="30.28515625" style="2" bestFit="1" customWidth="1"/>
    <col min="3" max="3" width="12.5703125" style="2" bestFit="1" customWidth="1"/>
    <col min="4" max="4" width="10.42578125" style="2" bestFit="1" customWidth="1"/>
    <col min="5" max="5" width="15.85546875" style="2" bestFit="1" customWidth="1"/>
    <col min="6" max="6" width="18.42578125" style="2" customWidth="1"/>
    <col min="7" max="7" width="10.5703125" style="2" bestFit="1" customWidth="1"/>
    <col min="8" max="9" width="9.42578125" style="2" bestFit="1" customWidth="1"/>
    <col min="10" max="10" width="10.5703125" style="2" bestFit="1" customWidth="1"/>
    <col min="11" max="11" width="11.7109375" style="2" bestFit="1" customWidth="1"/>
    <col min="12" max="12" width="10.85546875" style="2" bestFit="1" customWidth="1"/>
    <col min="13" max="13" width="9.42578125" style="2" bestFit="1" customWidth="1"/>
    <col min="14" max="14" width="9.85546875" style="2" bestFit="1" customWidth="1"/>
    <col min="15" max="15" width="15.42578125" style="2" bestFit="1" customWidth="1"/>
    <col min="16" max="16" width="9.42578125" style="2" bestFit="1" customWidth="1"/>
    <col min="17" max="17" width="14.28515625" style="2" bestFit="1" customWidth="1"/>
    <col min="18" max="18" width="10.42578125" style="2" bestFit="1" customWidth="1"/>
    <col min="19" max="19" width="15.28515625" style="2" bestFit="1" customWidth="1"/>
    <col min="20" max="21" width="10.28515625" style="2" bestFit="1" customWidth="1"/>
    <col min="22" max="22" width="10.85546875" style="2" bestFit="1" customWidth="1"/>
    <col min="23" max="23" width="14.42578125" style="2" bestFit="1" customWidth="1"/>
    <col min="24" max="24" width="10.42578125" style="2" bestFit="1" customWidth="1"/>
    <col min="25" max="25" width="9.42578125" style="2" bestFit="1" customWidth="1"/>
    <col min="26" max="26" width="8.7109375" style="2" bestFit="1" customWidth="1"/>
    <col min="27" max="27" width="10.5703125" style="2" bestFit="1" customWidth="1"/>
    <col min="28" max="29" width="10.85546875" style="2" bestFit="1" customWidth="1"/>
    <col min="30" max="30" width="9.28515625" style="2" bestFit="1" customWidth="1"/>
    <col min="31" max="31" width="13.42578125" style="2" bestFit="1" customWidth="1"/>
    <col min="32" max="32" width="14" style="2" bestFit="1" customWidth="1"/>
    <col min="33" max="33" width="12.140625" style="2" bestFit="1" customWidth="1"/>
    <col min="34" max="16384" width="9.140625" style="2"/>
  </cols>
  <sheetData>
    <row r="1" spans="1:33">
      <c r="G1" s="2">
        <v>798.99249999999995</v>
      </c>
      <c r="H1" s="2">
        <v>916.28499999999997</v>
      </c>
      <c r="I1" s="2">
        <v>896.24</v>
      </c>
      <c r="J1" s="2">
        <v>969.41750000000002</v>
      </c>
      <c r="K1" s="2">
        <v>1032.58</v>
      </c>
      <c r="L1" s="2">
        <v>1101.7474999999999</v>
      </c>
      <c r="M1" s="2">
        <v>1066.6600000000001</v>
      </c>
      <c r="N1" s="2">
        <v>1120.7950000000001</v>
      </c>
      <c r="O1" s="2">
        <v>1422.38</v>
      </c>
      <c r="P1" s="2">
        <v>1178.94</v>
      </c>
      <c r="Q1" s="2">
        <v>1188.82</v>
      </c>
      <c r="R1" s="2">
        <v>1306.26</v>
      </c>
      <c r="S1" s="2">
        <v>1246.9619</v>
      </c>
      <c r="T1" s="2">
        <v>1361</v>
      </c>
      <c r="U1" s="2">
        <v>1403.33</v>
      </c>
      <c r="V1" s="2">
        <v>1208.0125</v>
      </c>
      <c r="W1" s="2">
        <v>3548.43</v>
      </c>
      <c r="X1" s="2">
        <v>3793.46</v>
      </c>
      <c r="Y1" s="2">
        <v>3947.38</v>
      </c>
      <c r="Z1" s="2">
        <v>5427.89</v>
      </c>
      <c r="AA1" s="2">
        <v>6610.7</v>
      </c>
      <c r="AB1" s="2">
        <v>7603.0595000000003</v>
      </c>
      <c r="AC1" s="2">
        <v>7778.4762000000001</v>
      </c>
      <c r="AD1" s="2">
        <v>9066.5400000000009</v>
      </c>
      <c r="AE1" s="3">
        <v>9504.58</v>
      </c>
      <c r="AF1" s="2">
        <v>9502.5714000000007</v>
      </c>
      <c r="AG1" s="2">
        <v>9873.4524000000001</v>
      </c>
    </row>
    <row r="2" spans="1:33" s="7" customFormat="1" ht="45" customHeight="1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</row>
    <row r="3" spans="1:33" ht="15">
      <c r="A3" s="8">
        <v>1</v>
      </c>
      <c r="B3" s="9" t="s">
        <v>33</v>
      </c>
      <c r="C3" s="9" t="s">
        <v>34</v>
      </c>
      <c r="D3" s="9"/>
      <c r="E3" s="9">
        <f t="shared" ref="E3:E19" si="0">SUMPRODUCT($G$1:$AG$1,G3:AG3)</f>
        <v>3052808.452764478</v>
      </c>
      <c r="F3" s="9">
        <f t="shared" ref="F3:F19" si="1">SUM(G3:AG3)</f>
        <v>1619.7577653692706</v>
      </c>
      <c r="G3" s="10">
        <v>36.761290322580642</v>
      </c>
      <c r="H3" s="10">
        <v>133.24800813697237</v>
      </c>
      <c r="I3" s="10">
        <v>56.111901526656538</v>
      </c>
      <c r="J3" s="10">
        <v>163.49130381654516</v>
      </c>
      <c r="K3" s="10">
        <v>163.49130381654516</v>
      </c>
      <c r="L3" s="10">
        <v>12.037921348314606</v>
      </c>
      <c r="M3" s="10">
        <v>101.86660789366607</v>
      </c>
      <c r="N3" s="10">
        <v>97.227027577083547</v>
      </c>
      <c r="O3" s="10">
        <v>72.190553745928327</v>
      </c>
      <c r="P3" s="10">
        <v>72.190553745928327</v>
      </c>
      <c r="Q3" s="10">
        <v>145.31965406138715</v>
      </c>
      <c r="R3" s="10">
        <v>97.44186837095458</v>
      </c>
      <c r="S3" s="10">
        <v>129.35682531914026</v>
      </c>
      <c r="T3" s="10">
        <v>34.117766911165447</v>
      </c>
      <c r="U3" s="10">
        <v>53.209873284054915</v>
      </c>
      <c r="V3" s="10">
        <v>43.471618685497013</v>
      </c>
      <c r="W3" s="10">
        <v>9.027494908350306</v>
      </c>
      <c r="X3" s="10">
        <v>9.0336277173913047</v>
      </c>
      <c r="Y3" s="10">
        <v>4.9747474747474749</v>
      </c>
      <c r="Z3" s="10">
        <v>38.955902709116074</v>
      </c>
      <c r="AA3" s="10">
        <v>48.236694439721141</v>
      </c>
      <c r="AB3" s="10">
        <v>16.960015305146356</v>
      </c>
      <c r="AC3" s="10">
        <v>25.77570093457944</v>
      </c>
      <c r="AD3" s="10">
        <v>11.662198391420912</v>
      </c>
      <c r="AE3" s="10">
        <v>21.490909090909092</v>
      </c>
      <c r="AF3" s="10">
        <v>10.45513026696687</v>
      </c>
      <c r="AG3" s="10">
        <v>11.651265568501406</v>
      </c>
    </row>
    <row r="4" spans="1:33" ht="15">
      <c r="A4" s="8">
        <v>2</v>
      </c>
      <c r="B4" s="9" t="s">
        <v>35</v>
      </c>
      <c r="C4" s="9" t="s">
        <v>34</v>
      </c>
      <c r="D4" s="9"/>
      <c r="E4" s="9">
        <f t="shared" si="0"/>
        <v>11313537.411517704</v>
      </c>
      <c r="F4" s="9">
        <f t="shared" si="1"/>
        <v>4977.3701801717725</v>
      </c>
      <c r="G4" s="10">
        <v>104.3225806451613</v>
      </c>
      <c r="H4" s="10">
        <v>379.70672995422956</v>
      </c>
      <c r="I4" s="10">
        <v>161.32171688913755</v>
      </c>
      <c r="J4" s="10">
        <v>467.4045863712272</v>
      </c>
      <c r="K4" s="10">
        <v>467.4045863712272</v>
      </c>
      <c r="L4" s="10">
        <v>34.107443820224717</v>
      </c>
      <c r="M4" s="10">
        <v>291.40529635155292</v>
      </c>
      <c r="N4" s="10">
        <v>276.64597537396969</v>
      </c>
      <c r="O4" s="10">
        <v>207.54784201954396</v>
      </c>
      <c r="P4" s="10">
        <v>207.54784201954396</v>
      </c>
      <c r="Q4" s="10">
        <v>414.91266745802955</v>
      </c>
      <c r="R4" s="10">
        <v>278.26183029643732</v>
      </c>
      <c r="S4" s="10">
        <v>370.39438802561278</v>
      </c>
      <c r="T4" s="10">
        <v>98.339445802770982</v>
      </c>
      <c r="U4" s="10">
        <v>152.60190073917636</v>
      </c>
      <c r="V4" s="10">
        <v>125.06450298750678</v>
      </c>
      <c r="W4" s="10">
        <v>38.116089613034625</v>
      </c>
      <c r="X4" s="10">
        <v>38.141983695652172</v>
      </c>
      <c r="Y4" s="10">
        <v>20.893939393939394</v>
      </c>
      <c r="Z4" s="10">
        <v>156.7975084041922</v>
      </c>
      <c r="AA4" s="10">
        <v>194.95664002720625</v>
      </c>
      <c r="AB4" s="10">
        <v>85.742299598239896</v>
      </c>
      <c r="AC4" s="10">
        <v>127.70688190314358</v>
      </c>
      <c r="AD4" s="10">
        <v>58.713136729222519</v>
      </c>
      <c r="AE4" s="10">
        <v>106.47768595041322</v>
      </c>
      <c r="AF4" s="10">
        <v>54.176584110646516</v>
      </c>
      <c r="AG4" s="10">
        <v>58.658095620731217</v>
      </c>
    </row>
    <row r="5" spans="1:33" ht="15">
      <c r="A5" s="8">
        <v>3</v>
      </c>
      <c r="B5" s="9" t="s">
        <v>36</v>
      </c>
      <c r="C5" s="9" t="s">
        <v>34</v>
      </c>
      <c r="D5" s="9"/>
      <c r="E5" s="9">
        <f t="shared" si="0"/>
        <v>2844649.5225487025</v>
      </c>
      <c r="F5" s="9">
        <f t="shared" si="1"/>
        <v>1239.6163773527987</v>
      </c>
      <c r="G5" s="10">
        <v>25.832258064516129</v>
      </c>
      <c r="H5" s="10">
        <v>95.177148669265975</v>
      </c>
      <c r="I5" s="10">
        <v>40.07992966189753</v>
      </c>
      <c r="J5" s="10">
        <v>117.35265365972873</v>
      </c>
      <c r="K5" s="10">
        <v>117.35265365972873</v>
      </c>
      <c r="L5" s="10">
        <v>8.0252808988764048</v>
      </c>
      <c r="M5" s="10">
        <v>72.642581038925812</v>
      </c>
      <c r="N5" s="10">
        <v>69.161493843492423</v>
      </c>
      <c r="O5" s="10">
        <v>52.137622149837128</v>
      </c>
      <c r="P5" s="10">
        <v>52.137622149837128</v>
      </c>
      <c r="Q5" s="10">
        <v>103.22706460912329</v>
      </c>
      <c r="R5" s="10">
        <v>69.314318738101719</v>
      </c>
      <c r="S5" s="10">
        <v>92.397732370814481</v>
      </c>
      <c r="T5" s="10">
        <v>25.086593317033415</v>
      </c>
      <c r="U5" s="10">
        <v>38.15047518479409</v>
      </c>
      <c r="V5" s="10">
        <v>31.433324280282456</v>
      </c>
      <c r="W5" s="10">
        <v>8.0244399185336039</v>
      </c>
      <c r="X5" s="10">
        <v>8.0298913043478262</v>
      </c>
      <c r="Y5" s="10">
        <v>3.9797979797979801</v>
      </c>
      <c r="Z5" s="10">
        <v>33.112517302748664</v>
      </c>
      <c r="AA5" s="10">
        <v>40.197245366434281</v>
      </c>
      <c r="AB5" s="10">
        <v>23.555576812703272</v>
      </c>
      <c r="AC5" s="10">
        <v>35.734494477485129</v>
      </c>
      <c r="AD5" s="10">
        <v>16.487935656836459</v>
      </c>
      <c r="AE5" s="10">
        <v>29.305785123966945</v>
      </c>
      <c r="AF5" s="10">
        <v>15.207462206497265</v>
      </c>
      <c r="AG5" s="10">
        <v>16.472478907191643</v>
      </c>
    </row>
    <row r="6" spans="1:33" ht="15">
      <c r="A6" s="8">
        <v>4</v>
      </c>
      <c r="B6" s="9" t="s">
        <v>37</v>
      </c>
      <c r="C6" s="9" t="s">
        <v>34</v>
      </c>
      <c r="D6" s="9"/>
      <c r="E6" s="9">
        <f t="shared" si="0"/>
        <v>6676978.8579981104</v>
      </c>
      <c r="F6" s="9">
        <f t="shared" si="1"/>
        <v>2976.1430289866953</v>
      </c>
      <c r="G6" s="10">
        <v>62.593548387096767</v>
      </c>
      <c r="H6" s="10">
        <v>227.42329208340396</v>
      </c>
      <c r="I6" s="10">
        <v>96.191831188554076</v>
      </c>
      <c r="J6" s="10">
        <v>280.84395747627389</v>
      </c>
      <c r="K6" s="10">
        <v>280.84395747627389</v>
      </c>
      <c r="L6" s="10">
        <v>20.063202247191011</v>
      </c>
      <c r="M6" s="10">
        <v>174.50918893259188</v>
      </c>
      <c r="N6" s="10">
        <v>166.38852142057596</v>
      </c>
      <c r="O6" s="10">
        <v>124.32817589576548</v>
      </c>
      <c r="P6" s="10">
        <v>124.32817589576548</v>
      </c>
      <c r="Q6" s="10">
        <v>248.54671867051042</v>
      </c>
      <c r="R6" s="10">
        <v>166.7561871090563</v>
      </c>
      <c r="S6" s="10">
        <v>221.75455768995474</v>
      </c>
      <c r="T6" s="10">
        <v>59.204360228198858</v>
      </c>
      <c r="U6" s="10">
        <v>91.360348468848997</v>
      </c>
      <c r="V6" s="10">
        <v>74.904942965779469</v>
      </c>
      <c r="W6" s="10">
        <v>24.073319755600814</v>
      </c>
      <c r="X6" s="10">
        <v>24.089673913043477</v>
      </c>
      <c r="Y6" s="10">
        <v>12.934343434343436</v>
      </c>
      <c r="Z6" s="10">
        <v>98.363654340518096</v>
      </c>
      <c r="AA6" s="10">
        <v>121.59666723346369</v>
      </c>
      <c r="AB6" s="10">
        <v>48.053376697914679</v>
      </c>
      <c r="AC6" s="10">
        <v>71.468988954970257</v>
      </c>
      <c r="AD6" s="10">
        <v>32.573726541554961</v>
      </c>
      <c r="AE6" s="10">
        <v>59.588429752066112</v>
      </c>
      <c r="AF6" s="10">
        <v>30.41492441299453</v>
      </c>
      <c r="AG6" s="10">
        <v>32.944957814383287</v>
      </c>
    </row>
    <row r="7" spans="1:33" ht="15">
      <c r="A7" s="8">
        <v>5</v>
      </c>
      <c r="B7" s="9" t="s">
        <v>38</v>
      </c>
      <c r="C7" s="9" t="s">
        <v>34</v>
      </c>
      <c r="D7" s="9"/>
      <c r="E7" s="9">
        <f t="shared" si="0"/>
        <v>6117564.3625186216</v>
      </c>
      <c r="F7" s="9">
        <f t="shared" si="1"/>
        <v>2554.4080374445603</v>
      </c>
      <c r="G7" s="10">
        <v>52.658064516129031</v>
      </c>
      <c r="H7" s="10">
        <v>189.35243261569758</v>
      </c>
      <c r="I7" s="10">
        <v>80.159859323795061</v>
      </c>
      <c r="J7" s="10">
        <v>233.7022931856136</v>
      </c>
      <c r="K7" s="10">
        <v>233.7022931856136</v>
      </c>
      <c r="L7" s="10">
        <v>17.053721910112358</v>
      </c>
      <c r="M7" s="10">
        <v>146.12013427370132</v>
      </c>
      <c r="N7" s="10">
        <v>138.32298768698485</v>
      </c>
      <c r="O7" s="10">
        <v>104.27524429967426</v>
      </c>
      <c r="P7" s="10">
        <v>104.27524429967426</v>
      </c>
      <c r="Q7" s="10">
        <v>207.45633372901477</v>
      </c>
      <c r="R7" s="10">
        <v>138.62863747620344</v>
      </c>
      <c r="S7" s="10">
        <v>184.79546474162896</v>
      </c>
      <c r="T7" s="10">
        <v>49.169722901385491</v>
      </c>
      <c r="U7" s="10">
        <v>76.300950369588179</v>
      </c>
      <c r="V7" s="10">
        <v>62.197854426941873</v>
      </c>
      <c r="W7" s="10">
        <v>22.067209775967413</v>
      </c>
      <c r="X7" s="10">
        <v>22.082201086956523</v>
      </c>
      <c r="Y7" s="10">
        <v>11.939393939393939</v>
      </c>
      <c r="Z7" s="10">
        <v>91.54637136642279</v>
      </c>
      <c r="AA7" s="10">
        <v>113.55721816017684</v>
      </c>
      <c r="AB7" s="10">
        <v>48.053376697914679</v>
      </c>
      <c r="AC7" s="10">
        <v>71.468988954970257</v>
      </c>
      <c r="AD7" s="10">
        <v>32.573726541554961</v>
      </c>
      <c r="AE7" s="10">
        <v>59.588429752066112</v>
      </c>
      <c r="AF7" s="10">
        <v>30.41492441299453</v>
      </c>
      <c r="AG7" s="10">
        <v>32.944957814383287</v>
      </c>
    </row>
    <row r="8" spans="1:33" ht="15">
      <c r="A8" s="8">
        <v>6</v>
      </c>
      <c r="B8" s="9" t="s">
        <v>39</v>
      </c>
      <c r="C8" s="9" t="s">
        <v>34</v>
      </c>
      <c r="D8" s="9"/>
      <c r="E8" s="9">
        <f t="shared" si="0"/>
        <v>2224770.3489139783</v>
      </c>
      <c r="F8" s="9">
        <f t="shared" si="1"/>
        <v>1161.274922097648</v>
      </c>
      <c r="G8" s="10">
        <v>25.832258064516129</v>
      </c>
      <c r="H8" s="10">
        <v>95.177148669265975</v>
      </c>
      <c r="I8" s="10">
        <v>40.07992966189753</v>
      </c>
      <c r="J8" s="10">
        <v>117.35265365972873</v>
      </c>
      <c r="K8" s="10">
        <v>117.35265365972873</v>
      </c>
      <c r="L8" s="10">
        <v>8.0252808988764048</v>
      </c>
      <c r="M8" s="10">
        <v>72.642581038925812</v>
      </c>
      <c r="N8" s="10">
        <v>69.161493843492423</v>
      </c>
      <c r="O8" s="10">
        <v>52.137622149837128</v>
      </c>
      <c r="P8" s="10">
        <v>52.137622149837128</v>
      </c>
      <c r="Q8" s="10">
        <v>103.22706460912329</v>
      </c>
      <c r="R8" s="10">
        <v>69.314318738101719</v>
      </c>
      <c r="S8" s="10">
        <v>92.397732370814481</v>
      </c>
      <c r="T8" s="10">
        <v>25.086593317033415</v>
      </c>
      <c r="U8" s="10">
        <v>38.15047518479409</v>
      </c>
      <c r="V8" s="10">
        <v>31.433324280282456</v>
      </c>
      <c r="W8" s="10">
        <v>6.0183299389002034</v>
      </c>
      <c r="X8" s="10">
        <v>6.0224184782608692</v>
      </c>
      <c r="Y8" s="10">
        <v>2.9848484848484849</v>
      </c>
      <c r="Z8" s="10">
        <v>26.295234328653354</v>
      </c>
      <c r="AA8" s="10">
        <v>32.15779629314742</v>
      </c>
      <c r="AB8" s="10">
        <v>14.133346087621963</v>
      </c>
      <c r="AC8" s="10">
        <v>20.50339847068819</v>
      </c>
      <c r="AD8" s="10">
        <v>9.249329758713138</v>
      </c>
      <c r="AE8" s="10">
        <v>16.606611570247932</v>
      </c>
      <c r="AF8" s="10">
        <v>8.5541974911547118</v>
      </c>
      <c r="AG8" s="10">
        <v>9.240658899156287</v>
      </c>
    </row>
    <row r="9" spans="1:33" ht="15">
      <c r="A9" s="8">
        <v>7</v>
      </c>
      <c r="B9" s="9" t="s">
        <v>40</v>
      </c>
      <c r="C9" s="9" t="s">
        <v>34</v>
      </c>
      <c r="D9" s="9"/>
      <c r="E9" s="9">
        <f t="shared" si="0"/>
        <v>4132874.4186228216</v>
      </c>
      <c r="F9" s="9">
        <f t="shared" si="1"/>
        <v>2446.1981657550436</v>
      </c>
      <c r="G9" s="10">
        <v>57.625806451612902</v>
      </c>
      <c r="H9" s="10">
        <v>208.38786234955077</v>
      </c>
      <c r="I9" s="10">
        <v>88.175845256174568</v>
      </c>
      <c r="J9" s="10">
        <v>256.77161826402181</v>
      </c>
      <c r="K9" s="10">
        <v>256.77161826402181</v>
      </c>
      <c r="L9" s="10">
        <v>18.05688202247191</v>
      </c>
      <c r="M9" s="10">
        <v>160.31466160314662</v>
      </c>
      <c r="N9" s="10">
        <v>152.3557545537804</v>
      </c>
      <c r="O9" s="10">
        <v>114.30171009771986</v>
      </c>
      <c r="P9" s="10">
        <v>114.30171009771986</v>
      </c>
      <c r="Q9" s="10">
        <v>227.5004239443785</v>
      </c>
      <c r="R9" s="10">
        <v>152.69241229262985</v>
      </c>
      <c r="S9" s="10">
        <v>203.27501121579184</v>
      </c>
      <c r="T9" s="10">
        <v>54.187041564792175</v>
      </c>
      <c r="U9" s="10">
        <v>84.332629355860618</v>
      </c>
      <c r="V9" s="10">
        <v>68.885795763172197</v>
      </c>
      <c r="W9" s="10">
        <v>9.027494908350306</v>
      </c>
      <c r="X9" s="10">
        <v>9.0336277173913047</v>
      </c>
      <c r="Y9" s="10">
        <v>4.9747474747474749</v>
      </c>
      <c r="Z9" s="10">
        <v>38.955902709116074</v>
      </c>
      <c r="AA9" s="10">
        <v>48.236694439721141</v>
      </c>
      <c r="AB9" s="10">
        <v>20.728907595178878</v>
      </c>
      <c r="AC9" s="10">
        <v>30.462192013593882</v>
      </c>
      <c r="AD9" s="10">
        <v>14.075067024128685</v>
      </c>
      <c r="AE9" s="10">
        <v>25.398347107438017</v>
      </c>
      <c r="AF9" s="10">
        <v>13.306529430685108</v>
      </c>
      <c r="AG9" s="10">
        <v>14.061872237846526</v>
      </c>
    </row>
    <row r="10" spans="1:33" ht="15">
      <c r="A10" s="8">
        <v>8</v>
      </c>
      <c r="B10" s="9" t="s">
        <v>41</v>
      </c>
      <c r="C10" s="9" t="s">
        <v>34</v>
      </c>
      <c r="D10" s="9"/>
      <c r="E10" s="9">
        <f t="shared" si="0"/>
        <v>4639262.805249216</v>
      </c>
      <c r="F10" s="9">
        <f t="shared" si="1"/>
        <v>3033.7686482866407</v>
      </c>
      <c r="G10" s="10">
        <v>73.522580645161284</v>
      </c>
      <c r="H10" s="10">
        <v>265.49415155111035</v>
      </c>
      <c r="I10" s="10">
        <v>112.22380305331308</v>
      </c>
      <c r="J10" s="10">
        <v>326.98260763309031</v>
      </c>
      <c r="K10" s="10">
        <v>326.98260763309031</v>
      </c>
      <c r="L10" s="10">
        <v>24.075842696629213</v>
      </c>
      <c r="M10" s="10">
        <v>203.73321578733214</v>
      </c>
      <c r="N10" s="10">
        <v>193.45171466368171</v>
      </c>
      <c r="O10" s="10">
        <v>145.38375407166123</v>
      </c>
      <c r="P10" s="10">
        <v>145.38375407166123</v>
      </c>
      <c r="Q10" s="10">
        <v>290.63930812277431</v>
      </c>
      <c r="R10" s="10">
        <v>194.88373674190916</v>
      </c>
      <c r="S10" s="10">
        <v>259.51710918063543</v>
      </c>
      <c r="T10" s="10">
        <v>69.238997555012233</v>
      </c>
      <c r="U10" s="10">
        <v>106.41974656810983</v>
      </c>
      <c r="V10" s="10">
        <v>87.612031504617065</v>
      </c>
      <c r="W10" s="10">
        <v>9.027494908350306</v>
      </c>
      <c r="X10" s="10">
        <v>9.0336277173913047</v>
      </c>
      <c r="Y10" s="10">
        <v>4.9747474747474749</v>
      </c>
      <c r="Z10" s="10">
        <v>38.955902709116074</v>
      </c>
      <c r="AA10" s="10">
        <v>48.236694439721141</v>
      </c>
      <c r="AB10" s="10">
        <v>16.960015305146356</v>
      </c>
      <c r="AC10" s="10">
        <v>25.77570093457944</v>
      </c>
      <c r="AD10" s="10">
        <v>11.662198391420912</v>
      </c>
      <c r="AE10" s="10">
        <v>21.490909090909092</v>
      </c>
      <c r="AF10" s="10">
        <v>10.45513026696687</v>
      </c>
      <c r="AG10" s="10">
        <v>11.651265568501406</v>
      </c>
    </row>
    <row r="11" spans="1:33" ht="15">
      <c r="A11" s="8">
        <v>9</v>
      </c>
      <c r="B11" s="9" t="s">
        <v>42</v>
      </c>
      <c r="C11" s="9" t="s">
        <v>34</v>
      </c>
      <c r="D11" s="9"/>
      <c r="E11" s="9">
        <f t="shared" si="0"/>
        <v>5459743.6630575685</v>
      </c>
      <c r="F11" s="9">
        <f t="shared" si="1"/>
        <v>2458.4497050118212</v>
      </c>
      <c r="G11" s="10">
        <v>52.658064516129031</v>
      </c>
      <c r="H11" s="10">
        <v>189.35243261569758</v>
      </c>
      <c r="I11" s="10">
        <v>80.159859323795061</v>
      </c>
      <c r="J11" s="10">
        <v>233.7022931856136</v>
      </c>
      <c r="K11" s="10">
        <v>233.7022931856136</v>
      </c>
      <c r="L11" s="10">
        <v>17.053721910112358</v>
      </c>
      <c r="M11" s="10">
        <v>146.12013427370132</v>
      </c>
      <c r="N11" s="10">
        <v>138.32298768698485</v>
      </c>
      <c r="O11" s="10">
        <v>104.27524429967426</v>
      </c>
      <c r="P11" s="10">
        <v>104.27524429967426</v>
      </c>
      <c r="Q11" s="10">
        <v>207.45633372901477</v>
      </c>
      <c r="R11" s="10">
        <v>138.62863747620344</v>
      </c>
      <c r="S11" s="10">
        <v>184.79546474162896</v>
      </c>
      <c r="T11" s="10">
        <v>49.169722901385491</v>
      </c>
      <c r="U11" s="10">
        <v>76.300950369588179</v>
      </c>
      <c r="V11" s="10">
        <v>62.197854426941873</v>
      </c>
      <c r="W11" s="10">
        <v>17.051934826883912</v>
      </c>
      <c r="X11" s="10">
        <v>17.063519021739129</v>
      </c>
      <c r="Y11" s="10">
        <v>8.954545454545455</v>
      </c>
      <c r="Z11" s="10">
        <v>72.068420011864745</v>
      </c>
      <c r="AA11" s="10">
        <v>89.438870940316278</v>
      </c>
      <c r="AB11" s="10">
        <v>41.457815190357756</v>
      </c>
      <c r="AC11" s="10">
        <v>61.510195412064569</v>
      </c>
      <c r="AD11" s="10">
        <v>28.150134048257371</v>
      </c>
      <c r="AE11" s="10">
        <v>50.796694214876034</v>
      </c>
      <c r="AF11" s="10">
        <v>25.662592473464134</v>
      </c>
      <c r="AG11" s="10">
        <v>28.123744475693051</v>
      </c>
    </row>
    <row r="12" spans="1:33" ht="15">
      <c r="A12" s="8">
        <v>10</v>
      </c>
      <c r="B12" s="9" t="s">
        <v>43</v>
      </c>
      <c r="C12" s="9" t="s">
        <v>34</v>
      </c>
      <c r="D12" s="9"/>
      <c r="E12" s="9">
        <f t="shared" si="0"/>
        <v>5568554.7635678602</v>
      </c>
      <c r="F12" s="9">
        <f t="shared" si="1"/>
        <v>2478.3149693598734</v>
      </c>
      <c r="G12" s="10">
        <v>52.658064516129031</v>
      </c>
      <c r="H12" s="10">
        <v>189.35243261569758</v>
      </c>
      <c r="I12" s="10">
        <v>80.159859323795061</v>
      </c>
      <c r="J12" s="10">
        <v>233.7022931856136</v>
      </c>
      <c r="K12" s="10">
        <v>233.7022931856136</v>
      </c>
      <c r="L12" s="10">
        <v>17.053721910112358</v>
      </c>
      <c r="M12" s="10">
        <v>146.12013427370132</v>
      </c>
      <c r="N12" s="10">
        <v>138.32298768698485</v>
      </c>
      <c r="O12" s="10">
        <v>104.27524429967426</v>
      </c>
      <c r="P12" s="10">
        <v>104.27524429967426</v>
      </c>
      <c r="Q12" s="10">
        <v>207.45633372901477</v>
      </c>
      <c r="R12" s="10">
        <v>138.62863747620344</v>
      </c>
      <c r="S12" s="10">
        <v>184.79546474162896</v>
      </c>
      <c r="T12" s="10">
        <v>49.169722901385491</v>
      </c>
      <c r="U12" s="10">
        <v>76.300950369588179</v>
      </c>
      <c r="V12" s="10">
        <v>62.197854426941873</v>
      </c>
      <c r="W12" s="10">
        <v>19.058044806517312</v>
      </c>
      <c r="X12" s="10">
        <v>19.070991847826086</v>
      </c>
      <c r="Y12" s="10">
        <v>9.9494949494949498</v>
      </c>
      <c r="Z12" s="10">
        <v>78.885702985960052</v>
      </c>
      <c r="AA12" s="10">
        <v>97.478320013603124</v>
      </c>
      <c r="AB12" s="10">
        <v>41.457815190357756</v>
      </c>
      <c r="AC12" s="10">
        <v>61.510195412064569</v>
      </c>
      <c r="AD12" s="10">
        <v>28.150134048257371</v>
      </c>
      <c r="AE12" s="10">
        <v>50.796694214876034</v>
      </c>
      <c r="AF12" s="10">
        <v>25.662592473464134</v>
      </c>
      <c r="AG12" s="10">
        <v>28.123744475693051</v>
      </c>
    </row>
    <row r="13" spans="1:33" s="26" customFormat="1" ht="15">
      <c r="A13" s="23">
        <v>11</v>
      </c>
      <c r="B13" s="24" t="s">
        <v>44</v>
      </c>
      <c r="C13" s="24" t="s">
        <v>34</v>
      </c>
      <c r="D13" s="24"/>
      <c r="E13" s="24">
        <f t="shared" si="0"/>
        <v>8427504.5518362802</v>
      </c>
      <c r="F13" s="24">
        <f t="shared" si="1"/>
        <v>4065.1567504191316</v>
      </c>
      <c r="G13" s="25">
        <v>89.41935483870968</v>
      </c>
      <c r="H13" s="25">
        <v>322.60044075266995</v>
      </c>
      <c r="I13" s="25">
        <v>137.27375909199904</v>
      </c>
      <c r="J13" s="25">
        <v>397.19359700215881</v>
      </c>
      <c r="K13" s="25">
        <v>397.19359700215881</v>
      </c>
      <c r="L13" s="25">
        <v>29.091643258426966</v>
      </c>
      <c r="M13" s="25">
        <v>247.98674216736742</v>
      </c>
      <c r="N13" s="25">
        <v>235.55001526406838</v>
      </c>
      <c r="O13" s="25">
        <v>176.46579804560261</v>
      </c>
      <c r="P13" s="25">
        <v>176.46579804560261</v>
      </c>
      <c r="Q13" s="25">
        <v>352.77598779040187</v>
      </c>
      <c r="R13" s="25">
        <v>236.07050584715802</v>
      </c>
      <c r="S13" s="25">
        <v>314.95574860312411</v>
      </c>
      <c r="T13" s="25">
        <v>83.287489812550945</v>
      </c>
      <c r="U13" s="25">
        <v>129.51082365364309</v>
      </c>
      <c r="V13" s="25">
        <v>106.33826724606193</v>
      </c>
      <c r="W13" s="25">
        <v>25.076374745417517</v>
      </c>
      <c r="X13" s="25">
        <v>25.093410326086953</v>
      </c>
      <c r="Y13" s="25">
        <v>13.929292929292929</v>
      </c>
      <c r="Z13" s="25">
        <v>105.18093731461342</v>
      </c>
      <c r="AA13" s="25">
        <v>129.63611630675055</v>
      </c>
      <c r="AB13" s="25">
        <v>58.417830495504113</v>
      </c>
      <c r="AC13" s="25">
        <v>86.700084961767203</v>
      </c>
      <c r="AD13" s="25">
        <v>39.812332439678286</v>
      </c>
      <c r="AE13" s="25">
        <v>72.287603305785126</v>
      </c>
      <c r="AF13" s="25">
        <v>37.068189128337089</v>
      </c>
      <c r="AG13" s="25">
        <v>39.77501004419446</v>
      </c>
    </row>
    <row r="14" spans="1:33" s="11" customFormat="1" ht="15">
      <c r="A14" s="8">
        <v>12</v>
      </c>
      <c r="B14" s="9" t="s">
        <v>45</v>
      </c>
      <c r="C14" s="9" t="s">
        <v>34</v>
      </c>
      <c r="D14" s="9"/>
      <c r="E14" s="9">
        <f t="shared" si="0"/>
        <v>5155820.7891369388</v>
      </c>
      <c r="F14" s="9">
        <f t="shared" si="1"/>
        <v>2932.1620248044837</v>
      </c>
      <c r="G14" s="10">
        <v>67.561290322580646</v>
      </c>
      <c r="H14" s="10">
        <v>246.45872181725716</v>
      </c>
      <c r="I14" s="10">
        <v>104.20781712093358</v>
      </c>
      <c r="J14" s="10">
        <v>303.9132825546821</v>
      </c>
      <c r="K14" s="10">
        <v>303.9132825546821</v>
      </c>
      <c r="L14" s="10">
        <v>22.069522471910112</v>
      </c>
      <c r="M14" s="10">
        <v>189.53868845788691</v>
      </c>
      <c r="N14" s="10">
        <v>179.41894779688613</v>
      </c>
      <c r="O14" s="10">
        <v>135.35728827361564</v>
      </c>
      <c r="P14" s="10">
        <v>135.35728827361564</v>
      </c>
      <c r="Q14" s="10">
        <v>269.59301339664233</v>
      </c>
      <c r="R14" s="10">
        <v>180.81996192548272</v>
      </c>
      <c r="S14" s="10">
        <v>241.03756270647253</v>
      </c>
      <c r="T14" s="10">
        <v>64.221678891605535</v>
      </c>
      <c r="U14" s="10">
        <v>99.392027455121436</v>
      </c>
      <c r="V14" s="10">
        <v>80.924090168386755</v>
      </c>
      <c r="W14" s="10">
        <v>13.039714867617109</v>
      </c>
      <c r="X14" s="10">
        <v>13.048573369565217</v>
      </c>
      <c r="Y14" s="10">
        <v>6.9646464646464645</v>
      </c>
      <c r="Z14" s="10">
        <v>52.590468657306708</v>
      </c>
      <c r="AA14" s="10">
        <v>65.320523720455697</v>
      </c>
      <c r="AB14" s="10">
        <v>27.324469102735794</v>
      </c>
      <c r="AC14" s="10">
        <v>41.006796941376379</v>
      </c>
      <c r="AD14" s="10">
        <v>18.900804289544237</v>
      </c>
      <c r="AE14" s="10">
        <v>34.190082644628099</v>
      </c>
      <c r="AF14" s="10">
        <v>17.108394982309424</v>
      </c>
      <c r="AG14" s="10">
        <v>18.883085576536764</v>
      </c>
    </row>
    <row r="15" spans="1:33" ht="15">
      <c r="A15" s="8">
        <v>13</v>
      </c>
      <c r="B15" s="9" t="s">
        <v>46</v>
      </c>
      <c r="C15" s="9" t="s">
        <v>34</v>
      </c>
      <c r="D15" s="9"/>
      <c r="E15" s="9">
        <f t="shared" si="0"/>
        <v>5968925.5838703029</v>
      </c>
      <c r="F15" s="9">
        <f t="shared" si="1"/>
        <v>3044.3898894095064</v>
      </c>
      <c r="G15" s="10">
        <v>67.561290322580646</v>
      </c>
      <c r="H15" s="10">
        <v>246.45872181725716</v>
      </c>
      <c r="I15" s="10">
        <v>104.20781712093358</v>
      </c>
      <c r="J15" s="10">
        <v>303.9132825546821</v>
      </c>
      <c r="K15" s="10">
        <v>303.9132825546821</v>
      </c>
      <c r="L15" s="10">
        <v>22.069522471910112</v>
      </c>
      <c r="M15" s="10">
        <v>189.53868845788691</v>
      </c>
      <c r="N15" s="10">
        <v>179.41894779688613</v>
      </c>
      <c r="O15" s="10">
        <v>135.35728827361564</v>
      </c>
      <c r="P15" s="10">
        <v>135.35728827361564</v>
      </c>
      <c r="Q15" s="10">
        <v>269.59301339664233</v>
      </c>
      <c r="R15" s="10">
        <v>180.81996192548272</v>
      </c>
      <c r="S15" s="10">
        <v>241.03756270647253</v>
      </c>
      <c r="T15" s="10">
        <v>64.221678891605535</v>
      </c>
      <c r="U15" s="10">
        <v>99.392027455121436</v>
      </c>
      <c r="V15" s="10">
        <v>80.924090168386755</v>
      </c>
      <c r="W15" s="10">
        <v>17.051934826883912</v>
      </c>
      <c r="X15" s="10">
        <v>17.063519021739129</v>
      </c>
      <c r="Y15" s="10">
        <v>8.954545454545455</v>
      </c>
      <c r="Z15" s="10">
        <v>72.068420011864745</v>
      </c>
      <c r="AA15" s="10">
        <v>89.438870940316278</v>
      </c>
      <c r="AB15" s="10">
        <v>37.688922900325238</v>
      </c>
      <c r="AC15" s="10">
        <v>56.237892948173325</v>
      </c>
      <c r="AD15" s="10">
        <v>25.737265415549601</v>
      </c>
      <c r="AE15" s="10">
        <v>46.889256198347105</v>
      </c>
      <c r="AF15" s="10">
        <v>23.761659697651979</v>
      </c>
      <c r="AG15" s="10">
        <v>25.713137806347934</v>
      </c>
    </row>
    <row r="16" spans="1:33" ht="15">
      <c r="A16" s="8">
        <v>14</v>
      </c>
      <c r="B16" s="9" t="s">
        <v>47</v>
      </c>
      <c r="C16" s="9" t="s">
        <v>34</v>
      </c>
      <c r="D16" s="9"/>
      <c r="E16" s="9">
        <f t="shared" si="0"/>
        <v>7308356.9933263548</v>
      </c>
      <c r="F16" s="9">
        <f t="shared" si="1"/>
        <v>3745.5480031188813</v>
      </c>
      <c r="G16" s="10">
        <v>83.458064516129028</v>
      </c>
      <c r="H16" s="10">
        <v>303.56501101881673</v>
      </c>
      <c r="I16" s="10">
        <v>128.25577491807212</v>
      </c>
      <c r="J16" s="10">
        <v>374.12427192375054</v>
      </c>
      <c r="K16" s="10">
        <v>374.12427192375054</v>
      </c>
      <c r="L16" s="10">
        <v>27.085323033707866</v>
      </c>
      <c r="M16" s="10">
        <v>232.95724264207243</v>
      </c>
      <c r="N16" s="10">
        <v>221.51724839727282</v>
      </c>
      <c r="O16" s="10">
        <v>166.43933224755699</v>
      </c>
      <c r="P16" s="10">
        <v>166.43933224755699</v>
      </c>
      <c r="Q16" s="10">
        <v>331.72969306426995</v>
      </c>
      <c r="R16" s="10">
        <v>222.00673103073157</v>
      </c>
      <c r="S16" s="10">
        <v>296.47620212896123</v>
      </c>
      <c r="T16" s="10">
        <v>78.270171149144261</v>
      </c>
      <c r="U16" s="10">
        <v>122.48310454065469</v>
      </c>
      <c r="V16" s="10">
        <v>99.650325909831608</v>
      </c>
      <c r="W16" s="10">
        <v>22.067209775967413</v>
      </c>
      <c r="X16" s="10">
        <v>22.082201086956523</v>
      </c>
      <c r="Y16" s="10">
        <v>11.939393939393939</v>
      </c>
      <c r="Z16" s="10">
        <v>91.54637136642279</v>
      </c>
      <c r="AA16" s="10">
        <v>113.55721816017684</v>
      </c>
      <c r="AB16" s="10">
        <v>44.284484407882154</v>
      </c>
      <c r="AC16" s="10">
        <v>66.196686491079021</v>
      </c>
      <c r="AD16" s="10">
        <v>30.563002680965145</v>
      </c>
      <c r="AE16" s="10">
        <v>55.680991735537191</v>
      </c>
      <c r="AF16" s="10">
        <v>28.513991637182375</v>
      </c>
      <c r="AG16" s="10">
        <v>30.534351145038169</v>
      </c>
    </row>
    <row r="17" spans="1:33" ht="15">
      <c r="A17" s="8">
        <v>15</v>
      </c>
      <c r="B17" s="9" t="s">
        <v>48</v>
      </c>
      <c r="C17" s="9" t="s">
        <v>34</v>
      </c>
      <c r="D17" s="9"/>
      <c r="E17" s="9">
        <f t="shared" si="0"/>
        <v>4797976.4337768499</v>
      </c>
      <c r="F17" s="9">
        <f t="shared" si="1"/>
        <v>2197.1202006685221</v>
      </c>
      <c r="G17" s="10">
        <v>46.696774193548386</v>
      </c>
      <c r="H17" s="10">
        <v>170.31700288184436</v>
      </c>
      <c r="I17" s="10">
        <v>75.149868116057874</v>
      </c>
      <c r="J17" s="10">
        <v>210.63296810720539</v>
      </c>
      <c r="K17" s="10">
        <v>210.63296810720539</v>
      </c>
      <c r="L17" s="10">
        <v>15.047401685393258</v>
      </c>
      <c r="M17" s="10">
        <v>131.09063474840636</v>
      </c>
      <c r="N17" s="10">
        <v>125.29256131067467</v>
      </c>
      <c r="O17" s="10">
        <v>90.23819218241043</v>
      </c>
      <c r="P17" s="10">
        <v>90.23819218241043</v>
      </c>
      <c r="Q17" s="10">
        <v>185.40783449211463</v>
      </c>
      <c r="R17" s="10">
        <v>124.56486265977699</v>
      </c>
      <c r="S17" s="10">
        <v>167.11937680982095</v>
      </c>
      <c r="T17" s="10">
        <v>44.152404237978807</v>
      </c>
      <c r="U17" s="10">
        <v>68.269271383315726</v>
      </c>
      <c r="V17" s="10">
        <v>56.847501357957626</v>
      </c>
      <c r="W17" s="10">
        <v>16.048879837067208</v>
      </c>
      <c r="X17" s="10">
        <v>16.059782608695652</v>
      </c>
      <c r="Y17" s="10">
        <v>9.9494949494949498</v>
      </c>
      <c r="Z17" s="10">
        <v>64.277239470041522</v>
      </c>
      <c r="AA17" s="10">
        <v>82.404353001190273</v>
      </c>
      <c r="AB17" s="10">
        <v>33.920030610292713</v>
      </c>
      <c r="AC17" s="10">
        <v>49.793967714528463</v>
      </c>
      <c r="AD17" s="10">
        <v>23.324396782841823</v>
      </c>
      <c r="AE17" s="10">
        <v>42.981818181818184</v>
      </c>
      <c r="AF17" s="10">
        <v>23.761659697651979</v>
      </c>
      <c r="AG17" s="10">
        <v>22.900763358778626</v>
      </c>
    </row>
    <row r="18" spans="1:33" ht="15">
      <c r="A18" s="8">
        <v>16</v>
      </c>
      <c r="B18" s="9" t="s">
        <v>49</v>
      </c>
      <c r="C18" s="9" t="s">
        <v>34</v>
      </c>
      <c r="D18" s="9"/>
      <c r="E18" s="9">
        <f t="shared" si="0"/>
        <v>5397822.2496447554</v>
      </c>
      <c r="F18" s="9">
        <f t="shared" si="1"/>
        <v>2458.6406331220305</v>
      </c>
      <c r="G18" s="10">
        <v>52.658064516129031</v>
      </c>
      <c r="H18" s="10">
        <v>190.35429733853195</v>
      </c>
      <c r="I18" s="10">
        <v>80.159859323795061</v>
      </c>
      <c r="J18" s="10">
        <v>233.7022931856136</v>
      </c>
      <c r="K18" s="10">
        <v>233.7022931856136</v>
      </c>
      <c r="L18" s="10">
        <v>16.05056179775281</v>
      </c>
      <c r="M18" s="10">
        <v>146.12013427370132</v>
      </c>
      <c r="N18" s="10">
        <v>138.32298768698485</v>
      </c>
      <c r="O18" s="10">
        <v>104.27524429967426</v>
      </c>
      <c r="P18" s="10">
        <v>104.27524429967426</v>
      </c>
      <c r="Q18" s="10">
        <v>207.45633372901477</v>
      </c>
      <c r="R18" s="10">
        <v>138.62863747620344</v>
      </c>
      <c r="S18" s="10">
        <v>184.79546474162896</v>
      </c>
      <c r="T18" s="10">
        <v>49.169722901385491</v>
      </c>
      <c r="U18" s="10">
        <v>76.300950369588179</v>
      </c>
      <c r="V18" s="10">
        <v>62.197854426941873</v>
      </c>
      <c r="W18" s="10">
        <v>19.058044806517312</v>
      </c>
      <c r="X18" s="10">
        <v>19.070991847826086</v>
      </c>
      <c r="Y18" s="10">
        <v>9.9494949494949498</v>
      </c>
      <c r="Z18" s="10">
        <v>78.885702985960052</v>
      </c>
      <c r="AA18" s="10">
        <v>97.478320013603124</v>
      </c>
      <c r="AB18" s="10">
        <v>37.688922900325238</v>
      </c>
      <c r="AC18" s="10">
        <v>56.237892948173325</v>
      </c>
      <c r="AD18" s="10">
        <v>25.737265415549601</v>
      </c>
      <c r="AE18" s="10">
        <v>46.889256198347105</v>
      </c>
      <c r="AF18" s="10">
        <v>23.761659697651979</v>
      </c>
      <c r="AG18" s="10">
        <v>25.713137806347934</v>
      </c>
    </row>
    <row r="19" spans="1:33" ht="15">
      <c r="A19" s="8">
        <v>17</v>
      </c>
      <c r="B19" s="9" t="s">
        <v>50</v>
      </c>
      <c r="C19" s="9" t="s">
        <v>34</v>
      </c>
      <c r="D19" s="9"/>
      <c r="E19" s="9">
        <f t="shared" si="0"/>
        <v>11235958.135402987</v>
      </c>
      <c r="F19" s="9">
        <f t="shared" si="1"/>
        <v>4628.1902179484641</v>
      </c>
      <c r="G19" s="10">
        <v>94.387096774193552</v>
      </c>
      <c r="H19" s="10">
        <v>341.63587048652312</v>
      </c>
      <c r="I19" s="10">
        <v>145.28974502437853</v>
      </c>
      <c r="J19" s="10">
        <v>421.26593621441077</v>
      </c>
      <c r="K19" s="10">
        <v>421.26593621441077</v>
      </c>
      <c r="L19" s="10">
        <v>30.094803370786515</v>
      </c>
      <c r="M19" s="10">
        <v>261.34629730096299</v>
      </c>
      <c r="N19" s="10">
        <v>248.58044164037855</v>
      </c>
      <c r="O19" s="10">
        <v>186.4922638436482</v>
      </c>
      <c r="P19" s="10">
        <v>186.4922638436482</v>
      </c>
      <c r="Q19" s="10">
        <v>372.82007800576565</v>
      </c>
      <c r="R19" s="10">
        <v>250.13428066358443</v>
      </c>
      <c r="S19" s="10">
        <v>333.43529507728698</v>
      </c>
      <c r="T19" s="10">
        <v>88.304808475957614</v>
      </c>
      <c r="U19" s="10">
        <v>137.54250263991554</v>
      </c>
      <c r="V19" s="10">
        <v>112.3574144486692</v>
      </c>
      <c r="W19" s="10">
        <v>41.125254582484722</v>
      </c>
      <c r="X19" s="10">
        <v>41.153192934782609</v>
      </c>
      <c r="Y19" s="10">
        <v>21.888888888888889</v>
      </c>
      <c r="Z19" s="10">
        <v>170.43207435238284</v>
      </c>
      <c r="AA19" s="10">
        <v>211.03553817377997</v>
      </c>
      <c r="AB19" s="10">
        <v>89.511191888272421</v>
      </c>
      <c r="AC19" s="10">
        <v>132.39337298215804</v>
      </c>
      <c r="AD19" s="10">
        <v>60.723860589812332</v>
      </c>
      <c r="AE19" s="10">
        <v>110.38512396694215</v>
      </c>
      <c r="AF19" s="10">
        <v>57.02798327436475</v>
      </c>
      <c r="AG19" s="10">
        <v>61.068702290076338</v>
      </c>
    </row>
    <row r="20" spans="1:33" s="17" customFormat="1">
      <c r="A20" s="14" t="s">
        <v>51</v>
      </c>
      <c r="B20" s="14"/>
      <c r="C20" s="14"/>
      <c r="D20" s="14"/>
      <c r="E20" s="15">
        <f>SUM(E3:E19)</f>
        <v>100323109.34375353</v>
      </c>
      <c r="F20" s="13">
        <f t="shared" ref="F20" si="2">SUM(G20:AG20)</f>
        <v>48016.509519327134</v>
      </c>
      <c r="G20" s="16">
        <f t="shared" ref="G20:AG20" si="3">SUM(G3:G19)</f>
        <v>1046.206451612903</v>
      </c>
      <c r="H20" s="16">
        <f t="shared" si="3"/>
        <v>3794.0617053737924</v>
      </c>
      <c r="I20" s="16">
        <f t="shared" si="3"/>
        <v>1609.2091759251859</v>
      </c>
      <c r="J20" s="16">
        <f t="shared" si="3"/>
        <v>4676.0518919799588</v>
      </c>
      <c r="K20" s="16">
        <f t="shared" si="3"/>
        <v>4676.0518919799588</v>
      </c>
      <c r="L20" s="16">
        <f t="shared" si="3"/>
        <v>337.06179775280901</v>
      </c>
      <c r="M20" s="16">
        <f t="shared" si="3"/>
        <v>2914.0529635155299</v>
      </c>
      <c r="N20" s="16">
        <f t="shared" si="3"/>
        <v>2767.4620942301822</v>
      </c>
      <c r="O20" s="16">
        <f t="shared" si="3"/>
        <v>2075.4784201954399</v>
      </c>
      <c r="P20" s="16">
        <f t="shared" si="3"/>
        <v>2075.4784201954399</v>
      </c>
      <c r="Q20" s="16">
        <f t="shared" si="3"/>
        <v>4145.117856537222</v>
      </c>
      <c r="R20" s="16">
        <f t="shared" si="3"/>
        <v>2777.5955262442212</v>
      </c>
      <c r="S20" s="16">
        <f t="shared" si="3"/>
        <v>3702.3369631714186</v>
      </c>
      <c r="T20" s="16">
        <f t="shared" si="3"/>
        <v>984.39792176039123</v>
      </c>
      <c r="U20" s="16">
        <f t="shared" si="3"/>
        <v>1526.0190073917636</v>
      </c>
      <c r="V20" s="16">
        <f t="shared" si="3"/>
        <v>1248.6386474741989</v>
      </c>
      <c r="W20" s="16">
        <f t="shared" si="3"/>
        <v>314.95926680244401</v>
      </c>
      <c r="X20" s="16">
        <f t="shared" si="3"/>
        <v>315.17323369565224</v>
      </c>
      <c r="Y20" s="16">
        <f t="shared" si="3"/>
        <v>170.13636363636363</v>
      </c>
      <c r="Z20" s="16">
        <f t="shared" si="3"/>
        <v>1308.9183310263002</v>
      </c>
      <c r="AA20" s="16">
        <f t="shared" si="3"/>
        <v>1622.9637816697841</v>
      </c>
      <c r="AB20" s="16">
        <f t="shared" si="3"/>
        <v>685.93839678591917</v>
      </c>
      <c r="AC20" s="16">
        <f t="shared" si="3"/>
        <v>1020.4834324553951</v>
      </c>
      <c r="AD20" s="16">
        <f t="shared" si="3"/>
        <v>468.09651474530824</v>
      </c>
      <c r="AE20" s="16">
        <f t="shared" si="3"/>
        <v>850.84462809917352</v>
      </c>
      <c r="AF20" s="16">
        <f t="shared" si="3"/>
        <v>435.31360566098431</v>
      </c>
      <c r="AG20" s="16">
        <f t="shared" si="3"/>
        <v>468.46122940940143</v>
      </c>
    </row>
    <row r="23" spans="1:33">
      <c r="G23" s="18"/>
    </row>
  </sheetData>
  <autoFilter ref="A2:S20">
    <sortState ref="A3:R120">
      <sortCondition ref="C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89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I3" sqref="I3:AI88"/>
    </sheetView>
  </sheetViews>
  <sheetFormatPr defaultColWidth="9.140625" defaultRowHeight="14.25"/>
  <cols>
    <col min="1" max="1" width="9" style="1" customWidth="1"/>
    <col min="2" max="2" width="33.85546875" style="2" bestFit="1" customWidth="1"/>
    <col min="3" max="3" width="12.5703125" style="2" bestFit="1" customWidth="1"/>
    <col min="4" max="4" width="12" style="2" bestFit="1" customWidth="1"/>
    <col min="5" max="5" width="12" style="2" customWidth="1"/>
    <col min="6" max="6" width="26.42578125" style="2" bestFit="1" customWidth="1"/>
    <col min="7" max="7" width="15.85546875" style="2" bestFit="1" customWidth="1"/>
    <col min="8" max="8" width="12" style="2" customWidth="1"/>
    <col min="9" max="9" width="10.85546875" style="2" bestFit="1" customWidth="1"/>
    <col min="10" max="13" width="12" style="2" bestFit="1" customWidth="1"/>
    <col min="14" max="14" width="10.85546875" style="2" bestFit="1" customWidth="1"/>
    <col min="15" max="16" width="12" style="2" bestFit="1" customWidth="1"/>
    <col min="17" max="17" width="15.42578125" style="2" bestFit="1" customWidth="1"/>
    <col min="18" max="18" width="12" style="2" bestFit="1" customWidth="1"/>
    <col min="19" max="19" width="14.28515625" style="2" bestFit="1" customWidth="1"/>
    <col min="20" max="20" width="12" style="2" bestFit="1" customWidth="1"/>
    <col min="21" max="21" width="15.28515625" style="2" bestFit="1" customWidth="1"/>
    <col min="22" max="23" width="10.28515625" style="2" bestFit="1" customWidth="1"/>
    <col min="24" max="24" width="9.42578125" style="2" bestFit="1" customWidth="1"/>
    <col min="25" max="25" width="14.42578125" style="2" bestFit="1" customWidth="1"/>
    <col min="26" max="26" width="10.42578125" style="2" bestFit="1" customWidth="1"/>
    <col min="27" max="27" width="9.42578125" style="2" bestFit="1" customWidth="1"/>
    <col min="28" max="32" width="10.85546875" style="2" bestFit="1" customWidth="1"/>
    <col min="33" max="33" width="13.42578125" style="2" bestFit="1" customWidth="1"/>
    <col min="34" max="34" width="14" style="2" bestFit="1" customWidth="1"/>
    <col min="35" max="35" width="12.140625" style="2" bestFit="1" customWidth="1"/>
    <col min="36" max="16384" width="9.140625" style="2"/>
  </cols>
  <sheetData>
    <row r="1" spans="1:35">
      <c r="B1" s="12"/>
      <c r="C1" s="12"/>
      <c r="D1" s="12"/>
      <c r="E1" s="12"/>
      <c r="F1" s="12"/>
      <c r="G1" s="12"/>
      <c r="H1" s="12"/>
      <c r="I1" s="12">
        <v>820</v>
      </c>
      <c r="J1" s="12">
        <v>940</v>
      </c>
      <c r="K1" s="12">
        <v>920</v>
      </c>
      <c r="L1" s="12">
        <v>995</v>
      </c>
      <c r="M1" s="12">
        <v>1060</v>
      </c>
      <c r="N1" s="12">
        <v>1130</v>
      </c>
      <c r="O1" s="12">
        <v>1095</v>
      </c>
      <c r="P1" s="12">
        <v>1150</v>
      </c>
      <c r="Q1" s="12">
        <v>1460</v>
      </c>
      <c r="R1" s="12">
        <v>1210</v>
      </c>
      <c r="S1" s="12">
        <v>1220</v>
      </c>
      <c r="T1" s="12">
        <v>1340</v>
      </c>
      <c r="U1" s="12">
        <v>1280</v>
      </c>
      <c r="V1" s="12">
        <v>1400</v>
      </c>
      <c r="W1" s="12">
        <v>1440</v>
      </c>
      <c r="X1" s="12">
        <v>1240</v>
      </c>
      <c r="Y1" s="12">
        <v>3640</v>
      </c>
      <c r="Z1" s="12">
        <v>3890</v>
      </c>
      <c r="AA1" s="12">
        <v>4050</v>
      </c>
      <c r="AB1" s="12">
        <v>5570</v>
      </c>
      <c r="AC1" s="12">
        <v>6780</v>
      </c>
      <c r="AD1" s="12">
        <v>7800</v>
      </c>
      <c r="AE1" s="12">
        <v>7980</v>
      </c>
      <c r="AF1" s="12">
        <v>9300</v>
      </c>
      <c r="AG1" s="12">
        <v>9750</v>
      </c>
      <c r="AH1" s="12">
        <v>9750</v>
      </c>
      <c r="AI1" s="12">
        <v>10130</v>
      </c>
    </row>
    <row r="2" spans="1:35" s="7" customFormat="1" ht="45" customHeight="1">
      <c r="A2" s="19" t="s">
        <v>0</v>
      </c>
      <c r="B2" s="5" t="s">
        <v>52</v>
      </c>
      <c r="C2" s="5" t="s">
        <v>53</v>
      </c>
      <c r="D2" s="5" t="s">
        <v>3</v>
      </c>
      <c r="E2" s="5" t="s">
        <v>54</v>
      </c>
      <c r="F2" s="5" t="s">
        <v>55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</row>
    <row r="3" spans="1:35" ht="15">
      <c r="A3" s="8">
        <v>393</v>
      </c>
      <c r="B3" s="20" t="s">
        <v>33</v>
      </c>
      <c r="C3" s="20" t="s">
        <v>34</v>
      </c>
      <c r="D3" s="20" t="s">
        <v>63</v>
      </c>
      <c r="E3" s="12" t="s">
        <v>64</v>
      </c>
      <c r="F3" s="12" t="s">
        <v>59</v>
      </c>
      <c r="G3" s="9">
        <f t="shared" ref="G3:G59" si="0">SUMPRODUCT($I$1:$AI$1,I3:AI3)</f>
        <v>925140</v>
      </c>
      <c r="H3" s="9">
        <f t="shared" ref="H3:H59" si="1">SUM(I3:AI3)</f>
        <v>451</v>
      </c>
      <c r="I3" s="10">
        <v>12</v>
      </c>
      <c r="J3" s="10">
        <v>41</v>
      </c>
      <c r="K3" s="10">
        <v>19</v>
      </c>
      <c r="L3" s="10">
        <v>40</v>
      </c>
      <c r="M3" s="10">
        <v>41</v>
      </c>
      <c r="N3" s="10">
        <v>5</v>
      </c>
      <c r="O3" s="10">
        <v>40</v>
      </c>
      <c r="P3" s="10">
        <v>28</v>
      </c>
      <c r="Q3" s="10">
        <v>23</v>
      </c>
      <c r="R3" s="10">
        <v>21</v>
      </c>
      <c r="S3" s="10">
        <v>41</v>
      </c>
      <c r="T3" s="10">
        <v>17</v>
      </c>
      <c r="U3" s="10">
        <v>21</v>
      </c>
      <c r="V3" s="10">
        <v>9</v>
      </c>
      <c r="W3" s="10">
        <v>14</v>
      </c>
      <c r="X3" s="10">
        <v>12</v>
      </c>
      <c r="Y3" s="10">
        <v>3</v>
      </c>
      <c r="Z3" s="10">
        <v>3</v>
      </c>
      <c r="AA3" s="10">
        <v>2</v>
      </c>
      <c r="AB3" s="10">
        <v>12</v>
      </c>
      <c r="AC3" s="10">
        <v>14</v>
      </c>
      <c r="AD3" s="10">
        <v>6</v>
      </c>
      <c r="AE3" s="10">
        <v>8</v>
      </c>
      <c r="AF3" s="10">
        <v>4</v>
      </c>
      <c r="AG3" s="10">
        <v>7</v>
      </c>
      <c r="AH3" s="10">
        <v>4</v>
      </c>
      <c r="AI3" s="10">
        <v>4</v>
      </c>
    </row>
    <row r="4" spans="1:35" ht="15">
      <c r="A4" s="8">
        <v>394</v>
      </c>
      <c r="B4" s="20" t="s">
        <v>33</v>
      </c>
      <c r="C4" s="20" t="s">
        <v>34</v>
      </c>
      <c r="D4" s="20" t="s">
        <v>63</v>
      </c>
      <c r="E4" s="12" t="s">
        <v>65</v>
      </c>
      <c r="F4" s="12" t="s">
        <v>66</v>
      </c>
      <c r="G4" s="9">
        <f t="shared" si="0"/>
        <v>1638700</v>
      </c>
      <c r="H4" s="9">
        <f t="shared" si="1"/>
        <v>775</v>
      </c>
      <c r="I4" s="10">
        <v>21</v>
      </c>
      <c r="J4" s="10">
        <v>69</v>
      </c>
      <c r="K4" s="10">
        <v>31</v>
      </c>
      <c r="L4" s="10">
        <v>69</v>
      </c>
      <c r="M4" s="10">
        <v>69</v>
      </c>
      <c r="N4" s="10">
        <v>8</v>
      </c>
      <c r="O4" s="10">
        <v>67</v>
      </c>
      <c r="P4" s="10">
        <v>49</v>
      </c>
      <c r="Q4" s="10">
        <v>39</v>
      </c>
      <c r="R4" s="10">
        <v>37</v>
      </c>
      <c r="S4" s="10">
        <v>70</v>
      </c>
      <c r="T4" s="10">
        <v>29</v>
      </c>
      <c r="U4" s="10">
        <v>36</v>
      </c>
      <c r="V4" s="10">
        <v>15</v>
      </c>
      <c r="W4" s="10">
        <v>23</v>
      </c>
      <c r="X4" s="10">
        <v>21</v>
      </c>
      <c r="Y4" s="10">
        <v>5</v>
      </c>
      <c r="Z4" s="10">
        <v>5</v>
      </c>
      <c r="AA4" s="10">
        <v>3</v>
      </c>
      <c r="AB4" s="10">
        <v>21</v>
      </c>
      <c r="AC4" s="10">
        <v>26</v>
      </c>
      <c r="AD4" s="10">
        <v>12</v>
      </c>
      <c r="AE4" s="10">
        <v>16</v>
      </c>
      <c r="AF4" s="10">
        <v>7</v>
      </c>
      <c r="AG4" s="10">
        <v>13</v>
      </c>
      <c r="AH4" s="10">
        <v>7</v>
      </c>
      <c r="AI4" s="10">
        <v>7</v>
      </c>
    </row>
    <row r="5" spans="1:35" ht="15">
      <c r="A5" s="8">
        <v>395</v>
      </c>
      <c r="B5" s="20" t="s">
        <v>35</v>
      </c>
      <c r="C5" s="20" t="s">
        <v>34</v>
      </c>
      <c r="D5" s="20" t="s">
        <v>63</v>
      </c>
      <c r="E5" s="12" t="s">
        <v>67</v>
      </c>
      <c r="F5" s="12" t="s">
        <v>68</v>
      </c>
      <c r="G5" s="9">
        <f t="shared" si="0"/>
        <v>1021015</v>
      </c>
      <c r="H5" s="9">
        <f t="shared" si="1"/>
        <v>504</v>
      </c>
      <c r="I5" s="10">
        <v>15</v>
      </c>
      <c r="J5" s="10">
        <v>48</v>
      </c>
      <c r="K5" s="10">
        <v>22</v>
      </c>
      <c r="L5" s="10">
        <v>41</v>
      </c>
      <c r="M5" s="10">
        <v>41</v>
      </c>
      <c r="N5" s="10">
        <v>4</v>
      </c>
      <c r="O5" s="10">
        <v>32</v>
      </c>
      <c r="P5" s="10">
        <v>34</v>
      </c>
      <c r="Q5" s="10">
        <v>28</v>
      </c>
      <c r="R5" s="10">
        <v>25</v>
      </c>
      <c r="S5" s="10">
        <v>49</v>
      </c>
      <c r="T5" s="10">
        <v>23</v>
      </c>
      <c r="U5" s="10">
        <v>29</v>
      </c>
      <c r="V5" s="10">
        <v>10</v>
      </c>
      <c r="W5" s="10">
        <v>15</v>
      </c>
      <c r="X5" s="10">
        <v>14</v>
      </c>
      <c r="Y5" s="10">
        <v>5</v>
      </c>
      <c r="Z5" s="10">
        <v>5</v>
      </c>
      <c r="AA5" s="10">
        <v>3</v>
      </c>
      <c r="AB5" s="10">
        <v>11</v>
      </c>
      <c r="AC5" s="10">
        <v>14</v>
      </c>
      <c r="AD5" s="10">
        <v>6</v>
      </c>
      <c r="AE5" s="10">
        <v>9</v>
      </c>
      <c r="AF5" s="10">
        <v>5</v>
      </c>
      <c r="AG5" s="10">
        <v>8</v>
      </c>
      <c r="AH5" s="10">
        <v>4</v>
      </c>
      <c r="AI5" s="10">
        <v>4</v>
      </c>
    </row>
    <row r="6" spans="1:35" ht="15">
      <c r="A6" s="8">
        <v>396</v>
      </c>
      <c r="B6" s="20" t="s">
        <v>35</v>
      </c>
      <c r="C6" s="20" t="s">
        <v>34</v>
      </c>
      <c r="D6" s="20" t="s">
        <v>63</v>
      </c>
      <c r="E6" s="12" t="s">
        <v>69</v>
      </c>
      <c r="F6" s="12" t="s">
        <v>70</v>
      </c>
      <c r="G6" s="9">
        <f t="shared" si="0"/>
        <v>1015075</v>
      </c>
      <c r="H6" s="9">
        <f t="shared" si="1"/>
        <v>490</v>
      </c>
      <c r="I6" s="10">
        <v>14</v>
      </c>
      <c r="J6" s="10">
        <v>43</v>
      </c>
      <c r="K6" s="10">
        <v>20</v>
      </c>
      <c r="L6" s="10">
        <v>37</v>
      </c>
      <c r="M6" s="10">
        <v>37</v>
      </c>
      <c r="N6" s="10">
        <v>4</v>
      </c>
      <c r="O6" s="10">
        <v>32</v>
      </c>
      <c r="P6" s="10">
        <v>34</v>
      </c>
      <c r="Q6" s="10">
        <v>28</v>
      </c>
      <c r="R6" s="10">
        <v>25</v>
      </c>
      <c r="S6" s="10">
        <v>49</v>
      </c>
      <c r="T6" s="10">
        <v>23</v>
      </c>
      <c r="U6" s="10">
        <v>29</v>
      </c>
      <c r="V6" s="10">
        <v>10</v>
      </c>
      <c r="W6" s="10">
        <v>15</v>
      </c>
      <c r="X6" s="10">
        <v>14</v>
      </c>
      <c r="Y6" s="10">
        <v>5</v>
      </c>
      <c r="Z6" s="10">
        <v>5</v>
      </c>
      <c r="AA6" s="10">
        <v>3</v>
      </c>
      <c r="AB6" s="10">
        <v>13</v>
      </c>
      <c r="AC6" s="10">
        <v>14</v>
      </c>
      <c r="AD6" s="10">
        <v>7</v>
      </c>
      <c r="AE6" s="10">
        <v>9</v>
      </c>
      <c r="AF6" s="10">
        <v>4</v>
      </c>
      <c r="AG6" s="10">
        <v>8</v>
      </c>
      <c r="AH6" s="10">
        <v>4</v>
      </c>
      <c r="AI6" s="10">
        <v>4</v>
      </c>
    </row>
    <row r="7" spans="1:35" ht="15">
      <c r="A7" s="8">
        <v>397</v>
      </c>
      <c r="B7" s="20" t="s">
        <v>35</v>
      </c>
      <c r="C7" s="20" t="s">
        <v>34</v>
      </c>
      <c r="D7" s="20" t="s">
        <v>63</v>
      </c>
      <c r="E7" s="12" t="s">
        <v>71</v>
      </c>
      <c r="F7" s="12" t="s">
        <v>72</v>
      </c>
      <c r="G7" s="9">
        <f t="shared" si="0"/>
        <v>1003935</v>
      </c>
      <c r="H7" s="9">
        <f t="shared" si="1"/>
        <v>488</v>
      </c>
      <c r="I7" s="10">
        <v>14</v>
      </c>
      <c r="J7" s="10">
        <v>43</v>
      </c>
      <c r="K7" s="10">
        <v>20</v>
      </c>
      <c r="L7" s="10">
        <v>37</v>
      </c>
      <c r="M7" s="10">
        <v>37</v>
      </c>
      <c r="N7" s="10">
        <v>4</v>
      </c>
      <c r="O7" s="10">
        <v>32</v>
      </c>
      <c r="P7" s="10">
        <v>34</v>
      </c>
      <c r="Q7" s="10">
        <v>28</v>
      </c>
      <c r="R7" s="10">
        <v>25</v>
      </c>
      <c r="S7" s="10">
        <v>49</v>
      </c>
      <c r="T7" s="10">
        <v>23</v>
      </c>
      <c r="U7" s="10">
        <v>29</v>
      </c>
      <c r="V7" s="10">
        <v>10</v>
      </c>
      <c r="W7" s="10">
        <v>15</v>
      </c>
      <c r="X7" s="10">
        <v>14</v>
      </c>
      <c r="Y7" s="10">
        <v>5</v>
      </c>
      <c r="Z7" s="10">
        <v>5</v>
      </c>
      <c r="AA7" s="10">
        <v>3</v>
      </c>
      <c r="AB7" s="10">
        <v>11</v>
      </c>
      <c r="AC7" s="10">
        <v>14</v>
      </c>
      <c r="AD7" s="10">
        <v>7</v>
      </c>
      <c r="AE7" s="10">
        <v>9</v>
      </c>
      <c r="AF7" s="10">
        <v>4</v>
      </c>
      <c r="AG7" s="10">
        <v>8</v>
      </c>
      <c r="AH7" s="10">
        <v>4</v>
      </c>
      <c r="AI7" s="10">
        <v>4</v>
      </c>
    </row>
    <row r="8" spans="1:35" ht="15">
      <c r="A8" s="8">
        <v>398</v>
      </c>
      <c r="B8" s="20" t="s">
        <v>35</v>
      </c>
      <c r="C8" s="20" t="s">
        <v>34</v>
      </c>
      <c r="D8" s="20" t="s">
        <v>63</v>
      </c>
      <c r="E8" s="12" t="s">
        <v>73</v>
      </c>
      <c r="F8" s="12" t="s">
        <v>74</v>
      </c>
      <c r="G8" s="9">
        <f t="shared" si="0"/>
        <v>1003935</v>
      </c>
      <c r="H8" s="9">
        <f t="shared" si="1"/>
        <v>488</v>
      </c>
      <c r="I8" s="10">
        <v>14</v>
      </c>
      <c r="J8" s="10">
        <v>43</v>
      </c>
      <c r="K8" s="10">
        <v>20</v>
      </c>
      <c r="L8" s="10">
        <v>37</v>
      </c>
      <c r="M8" s="10">
        <v>37</v>
      </c>
      <c r="N8" s="10">
        <v>4</v>
      </c>
      <c r="O8" s="10">
        <v>32</v>
      </c>
      <c r="P8" s="10">
        <v>34</v>
      </c>
      <c r="Q8" s="10">
        <v>28</v>
      </c>
      <c r="R8" s="10">
        <v>25</v>
      </c>
      <c r="S8" s="10">
        <v>49</v>
      </c>
      <c r="T8" s="10">
        <v>23</v>
      </c>
      <c r="U8" s="10">
        <v>29</v>
      </c>
      <c r="V8" s="10">
        <v>10</v>
      </c>
      <c r="W8" s="10">
        <v>15</v>
      </c>
      <c r="X8" s="10">
        <v>14</v>
      </c>
      <c r="Y8" s="10">
        <v>5</v>
      </c>
      <c r="Z8" s="10">
        <v>5</v>
      </c>
      <c r="AA8" s="10">
        <v>3</v>
      </c>
      <c r="AB8" s="10">
        <v>11</v>
      </c>
      <c r="AC8" s="10">
        <v>14</v>
      </c>
      <c r="AD8" s="10">
        <v>7</v>
      </c>
      <c r="AE8" s="10">
        <v>9</v>
      </c>
      <c r="AF8" s="10">
        <v>4</v>
      </c>
      <c r="AG8" s="10">
        <v>8</v>
      </c>
      <c r="AH8" s="10">
        <v>4</v>
      </c>
      <c r="AI8" s="10">
        <v>4</v>
      </c>
    </row>
    <row r="9" spans="1:35" ht="15">
      <c r="A9" s="8">
        <v>399</v>
      </c>
      <c r="B9" s="20" t="s">
        <v>35</v>
      </c>
      <c r="C9" s="20" t="s">
        <v>34</v>
      </c>
      <c r="D9" s="20" t="s">
        <v>63</v>
      </c>
      <c r="E9" s="12" t="s">
        <v>75</v>
      </c>
      <c r="F9" s="12" t="s">
        <v>76</v>
      </c>
      <c r="G9" s="9">
        <f t="shared" si="0"/>
        <v>1516450</v>
      </c>
      <c r="H9" s="9">
        <f t="shared" si="1"/>
        <v>478</v>
      </c>
      <c r="I9" s="10">
        <v>11</v>
      </c>
      <c r="J9" s="10">
        <v>34</v>
      </c>
      <c r="K9" s="10">
        <v>15</v>
      </c>
      <c r="L9" s="10">
        <v>29</v>
      </c>
      <c r="M9" s="10">
        <v>29</v>
      </c>
      <c r="N9" s="10">
        <v>3</v>
      </c>
      <c r="O9" s="10">
        <v>25</v>
      </c>
      <c r="P9" s="10">
        <v>26</v>
      </c>
      <c r="Q9" s="10">
        <v>22</v>
      </c>
      <c r="R9" s="10">
        <v>20</v>
      </c>
      <c r="S9" s="10">
        <v>38</v>
      </c>
      <c r="T9" s="10">
        <v>18</v>
      </c>
      <c r="U9" s="10">
        <v>22</v>
      </c>
      <c r="V9" s="10">
        <v>8</v>
      </c>
      <c r="W9" s="10">
        <v>12</v>
      </c>
      <c r="X9" s="10">
        <v>11</v>
      </c>
      <c r="Y9" s="10">
        <v>5</v>
      </c>
      <c r="Z9" s="10">
        <v>4</v>
      </c>
      <c r="AA9" s="10">
        <v>3</v>
      </c>
      <c r="AB9" s="10">
        <v>30</v>
      </c>
      <c r="AC9" s="10">
        <v>36</v>
      </c>
      <c r="AD9" s="10">
        <v>15</v>
      </c>
      <c r="AE9" s="10">
        <v>19</v>
      </c>
      <c r="AF9" s="10">
        <v>9</v>
      </c>
      <c r="AG9" s="10">
        <v>16</v>
      </c>
      <c r="AH9" s="10">
        <v>9</v>
      </c>
      <c r="AI9" s="10">
        <v>9</v>
      </c>
    </row>
    <row r="10" spans="1:35" ht="15">
      <c r="A10" s="8">
        <v>400</v>
      </c>
      <c r="B10" s="20" t="s">
        <v>35</v>
      </c>
      <c r="C10" s="20" t="s">
        <v>34</v>
      </c>
      <c r="D10" s="20" t="s">
        <v>63</v>
      </c>
      <c r="E10" s="12" t="s">
        <v>77</v>
      </c>
      <c r="F10" s="12" t="s">
        <v>78</v>
      </c>
      <c r="G10" s="9">
        <f t="shared" si="0"/>
        <v>1475700</v>
      </c>
      <c r="H10" s="9">
        <f t="shared" si="1"/>
        <v>627</v>
      </c>
      <c r="I10" s="10">
        <v>16</v>
      </c>
      <c r="J10" s="10">
        <v>53</v>
      </c>
      <c r="K10" s="10">
        <v>24</v>
      </c>
      <c r="L10" s="10">
        <v>45</v>
      </c>
      <c r="M10" s="10">
        <v>45</v>
      </c>
      <c r="N10" s="10">
        <v>5</v>
      </c>
      <c r="O10" s="10">
        <v>39</v>
      </c>
      <c r="P10" s="10">
        <v>41</v>
      </c>
      <c r="Q10" s="10">
        <v>34</v>
      </c>
      <c r="R10" s="10">
        <v>31</v>
      </c>
      <c r="S10" s="10">
        <v>59</v>
      </c>
      <c r="T10" s="10">
        <v>28</v>
      </c>
      <c r="U10" s="10">
        <v>35</v>
      </c>
      <c r="V10" s="10">
        <v>12</v>
      </c>
      <c r="W10" s="10">
        <v>19</v>
      </c>
      <c r="X10" s="10">
        <v>17</v>
      </c>
      <c r="Y10" s="10">
        <v>7</v>
      </c>
      <c r="Z10" s="10">
        <v>6</v>
      </c>
      <c r="AA10" s="10">
        <v>3</v>
      </c>
      <c r="AB10" s="10">
        <v>21</v>
      </c>
      <c r="AC10" s="10">
        <v>27</v>
      </c>
      <c r="AD10" s="10">
        <v>12</v>
      </c>
      <c r="AE10" s="10">
        <v>15</v>
      </c>
      <c r="AF10" s="10">
        <v>6</v>
      </c>
      <c r="AG10" s="10">
        <v>13</v>
      </c>
      <c r="AH10" s="10">
        <v>7</v>
      </c>
      <c r="AI10" s="10">
        <v>7</v>
      </c>
    </row>
    <row r="11" spans="1:35" ht="15">
      <c r="A11" s="8">
        <v>401</v>
      </c>
      <c r="B11" s="20" t="s">
        <v>35</v>
      </c>
      <c r="C11" s="20" t="s">
        <v>34</v>
      </c>
      <c r="D11" s="20" t="s">
        <v>63</v>
      </c>
      <c r="E11" s="12" t="s">
        <v>79</v>
      </c>
      <c r="F11" s="12" t="s">
        <v>61</v>
      </c>
      <c r="G11" s="9">
        <f t="shared" si="0"/>
        <v>1197735</v>
      </c>
      <c r="H11" s="9">
        <f t="shared" si="1"/>
        <v>515</v>
      </c>
      <c r="I11" s="10">
        <v>14</v>
      </c>
      <c r="J11" s="10">
        <v>43</v>
      </c>
      <c r="K11" s="10">
        <v>20</v>
      </c>
      <c r="L11" s="10">
        <v>37</v>
      </c>
      <c r="M11" s="10">
        <v>37</v>
      </c>
      <c r="N11" s="10">
        <v>4</v>
      </c>
      <c r="O11" s="10">
        <v>32</v>
      </c>
      <c r="P11" s="10">
        <v>34</v>
      </c>
      <c r="Q11" s="10">
        <v>28</v>
      </c>
      <c r="R11" s="10">
        <v>25</v>
      </c>
      <c r="S11" s="10">
        <v>49</v>
      </c>
      <c r="T11" s="10">
        <v>23</v>
      </c>
      <c r="U11" s="10">
        <v>29</v>
      </c>
      <c r="V11" s="10">
        <v>10</v>
      </c>
      <c r="W11" s="10">
        <v>15</v>
      </c>
      <c r="X11" s="10">
        <v>14</v>
      </c>
      <c r="Y11" s="10">
        <v>5</v>
      </c>
      <c r="Z11" s="10">
        <v>5</v>
      </c>
      <c r="AA11" s="10">
        <v>3</v>
      </c>
      <c r="AB11" s="10">
        <v>19</v>
      </c>
      <c r="AC11" s="10">
        <v>23</v>
      </c>
      <c r="AD11" s="10">
        <v>9</v>
      </c>
      <c r="AE11" s="10">
        <v>12</v>
      </c>
      <c r="AF11" s="10">
        <v>5</v>
      </c>
      <c r="AG11" s="10">
        <v>10</v>
      </c>
      <c r="AH11" s="10">
        <v>5</v>
      </c>
      <c r="AI11" s="10">
        <v>5</v>
      </c>
    </row>
    <row r="12" spans="1:35" ht="15">
      <c r="A12" s="8">
        <v>402</v>
      </c>
      <c r="B12" s="20" t="s">
        <v>35</v>
      </c>
      <c r="C12" s="20" t="s">
        <v>34</v>
      </c>
      <c r="D12" s="20" t="s">
        <v>63</v>
      </c>
      <c r="E12" s="12" t="s">
        <v>80</v>
      </c>
      <c r="F12" s="12" t="s">
        <v>81</v>
      </c>
      <c r="G12" s="9">
        <f t="shared" si="0"/>
        <v>1268225</v>
      </c>
      <c r="H12" s="9">
        <f t="shared" si="1"/>
        <v>523</v>
      </c>
      <c r="I12" s="10">
        <v>14</v>
      </c>
      <c r="J12" s="10">
        <v>43</v>
      </c>
      <c r="K12" s="10">
        <v>20</v>
      </c>
      <c r="L12" s="10">
        <v>37</v>
      </c>
      <c r="M12" s="10">
        <v>37</v>
      </c>
      <c r="N12" s="10">
        <v>4</v>
      </c>
      <c r="O12" s="10">
        <v>32</v>
      </c>
      <c r="P12" s="10">
        <v>34</v>
      </c>
      <c r="Q12" s="10">
        <v>28</v>
      </c>
      <c r="R12" s="10">
        <v>25</v>
      </c>
      <c r="S12" s="10">
        <v>49</v>
      </c>
      <c r="T12" s="10">
        <v>23</v>
      </c>
      <c r="U12" s="10">
        <v>29</v>
      </c>
      <c r="V12" s="10">
        <v>10</v>
      </c>
      <c r="W12" s="10">
        <v>15</v>
      </c>
      <c r="X12" s="10">
        <v>14</v>
      </c>
      <c r="Y12" s="10">
        <v>5</v>
      </c>
      <c r="Z12" s="10">
        <v>5</v>
      </c>
      <c r="AA12" s="10">
        <v>3</v>
      </c>
      <c r="AB12" s="10">
        <v>19</v>
      </c>
      <c r="AC12" s="10">
        <v>23</v>
      </c>
      <c r="AD12" s="10">
        <v>11</v>
      </c>
      <c r="AE12" s="10">
        <v>14</v>
      </c>
      <c r="AF12" s="10">
        <v>6</v>
      </c>
      <c r="AG12" s="10">
        <v>11</v>
      </c>
      <c r="AH12" s="10">
        <v>6</v>
      </c>
      <c r="AI12" s="10">
        <v>6</v>
      </c>
    </row>
    <row r="13" spans="1:35" ht="15">
      <c r="A13" s="8">
        <v>403</v>
      </c>
      <c r="B13" s="20" t="s">
        <v>35</v>
      </c>
      <c r="C13" s="20" t="s">
        <v>34</v>
      </c>
      <c r="D13" s="20" t="s">
        <v>63</v>
      </c>
      <c r="E13" s="12" t="s">
        <v>82</v>
      </c>
      <c r="F13" s="12" t="s">
        <v>83</v>
      </c>
      <c r="G13" s="9">
        <f t="shared" si="0"/>
        <v>1520085</v>
      </c>
      <c r="H13" s="9">
        <f t="shared" si="1"/>
        <v>557</v>
      </c>
      <c r="I13" s="10">
        <v>14</v>
      </c>
      <c r="J13" s="10">
        <v>43</v>
      </c>
      <c r="K13" s="10">
        <v>20</v>
      </c>
      <c r="L13" s="10">
        <v>37</v>
      </c>
      <c r="M13" s="10">
        <v>37</v>
      </c>
      <c r="N13" s="10">
        <v>4</v>
      </c>
      <c r="O13" s="10">
        <v>32</v>
      </c>
      <c r="P13" s="10">
        <v>34</v>
      </c>
      <c r="Q13" s="10">
        <v>28</v>
      </c>
      <c r="R13" s="10">
        <v>25</v>
      </c>
      <c r="S13" s="10">
        <v>49</v>
      </c>
      <c r="T13" s="10">
        <v>23</v>
      </c>
      <c r="U13" s="10">
        <v>29</v>
      </c>
      <c r="V13" s="10">
        <v>10</v>
      </c>
      <c r="W13" s="10">
        <v>15</v>
      </c>
      <c r="X13" s="10">
        <v>14</v>
      </c>
      <c r="Y13" s="10">
        <v>5</v>
      </c>
      <c r="Z13" s="10">
        <v>5</v>
      </c>
      <c r="AA13" s="10">
        <v>3</v>
      </c>
      <c r="AB13" s="10">
        <v>28</v>
      </c>
      <c r="AC13" s="10">
        <v>34</v>
      </c>
      <c r="AD13" s="10">
        <v>13</v>
      </c>
      <c r="AE13" s="10">
        <v>17</v>
      </c>
      <c r="AF13" s="10">
        <v>8</v>
      </c>
      <c r="AG13" s="10">
        <v>13</v>
      </c>
      <c r="AH13" s="10">
        <v>9</v>
      </c>
      <c r="AI13" s="10">
        <v>8</v>
      </c>
    </row>
    <row r="14" spans="1:35" ht="15">
      <c r="A14" s="8">
        <v>404</v>
      </c>
      <c r="B14" s="20" t="s">
        <v>35</v>
      </c>
      <c r="C14" s="20" t="s">
        <v>34</v>
      </c>
      <c r="D14" s="20" t="s">
        <v>63</v>
      </c>
      <c r="E14" s="12" t="s">
        <v>84</v>
      </c>
      <c r="F14" s="12" t="s">
        <v>85</v>
      </c>
      <c r="G14" s="9">
        <f t="shared" si="0"/>
        <v>1295415</v>
      </c>
      <c r="H14" s="9">
        <f t="shared" si="1"/>
        <v>636</v>
      </c>
      <c r="I14" s="10">
        <v>15</v>
      </c>
      <c r="J14" s="10">
        <v>55</v>
      </c>
      <c r="K14" s="10">
        <v>25</v>
      </c>
      <c r="L14" s="10">
        <v>47</v>
      </c>
      <c r="M14" s="10">
        <v>48</v>
      </c>
      <c r="N14" s="10">
        <v>5</v>
      </c>
      <c r="O14" s="10">
        <v>42</v>
      </c>
      <c r="P14" s="10">
        <v>42</v>
      </c>
      <c r="Q14" s="10">
        <v>35</v>
      </c>
      <c r="R14" s="10">
        <v>37</v>
      </c>
      <c r="S14" s="10">
        <v>66</v>
      </c>
      <c r="T14" s="10">
        <v>30</v>
      </c>
      <c r="U14" s="10">
        <v>40</v>
      </c>
      <c r="V14" s="10">
        <v>14</v>
      </c>
      <c r="W14" s="10">
        <v>18</v>
      </c>
      <c r="X14" s="10">
        <v>20</v>
      </c>
      <c r="Y14" s="10">
        <v>7</v>
      </c>
      <c r="Z14" s="10">
        <v>9</v>
      </c>
      <c r="AA14" s="10">
        <v>3</v>
      </c>
      <c r="AB14" s="10">
        <v>17</v>
      </c>
      <c r="AC14" s="10">
        <v>17</v>
      </c>
      <c r="AD14" s="10">
        <v>10</v>
      </c>
      <c r="AE14" s="10">
        <v>11</v>
      </c>
      <c r="AF14" s="10">
        <v>4</v>
      </c>
      <c r="AG14" s="10">
        <v>9</v>
      </c>
      <c r="AH14" s="10">
        <v>5</v>
      </c>
      <c r="AI14" s="10">
        <v>5</v>
      </c>
    </row>
    <row r="15" spans="1:35" ht="15">
      <c r="A15" s="8">
        <v>405</v>
      </c>
      <c r="B15" s="20" t="s">
        <v>35</v>
      </c>
      <c r="C15" s="20" t="s">
        <v>34</v>
      </c>
      <c r="D15" s="20" t="s">
        <v>63</v>
      </c>
      <c r="E15" s="12" t="s">
        <v>86</v>
      </c>
      <c r="F15" s="12" t="s">
        <v>87</v>
      </c>
      <c r="G15" s="9">
        <f t="shared" si="0"/>
        <v>701820</v>
      </c>
      <c r="H15" s="9">
        <f t="shared" si="1"/>
        <v>372</v>
      </c>
      <c r="I15" s="10">
        <v>11</v>
      </c>
      <c r="J15" s="10">
        <v>34</v>
      </c>
      <c r="K15" s="10">
        <v>15</v>
      </c>
      <c r="L15" s="10">
        <v>29</v>
      </c>
      <c r="M15" s="10">
        <v>29</v>
      </c>
      <c r="N15" s="10">
        <v>3</v>
      </c>
      <c r="O15" s="10">
        <v>25</v>
      </c>
      <c r="P15" s="10">
        <v>26</v>
      </c>
      <c r="Q15" s="10">
        <v>22</v>
      </c>
      <c r="R15" s="10">
        <v>20</v>
      </c>
      <c r="S15" s="10">
        <v>38</v>
      </c>
      <c r="T15" s="10">
        <v>18</v>
      </c>
      <c r="U15" s="10">
        <v>22</v>
      </c>
      <c r="V15" s="10">
        <v>8</v>
      </c>
      <c r="W15" s="10">
        <v>12</v>
      </c>
      <c r="X15" s="10">
        <v>11</v>
      </c>
      <c r="Y15" s="10">
        <v>5</v>
      </c>
      <c r="Z15" s="10">
        <v>4</v>
      </c>
      <c r="AA15" s="10">
        <v>3</v>
      </c>
      <c r="AB15" s="10">
        <v>8</v>
      </c>
      <c r="AC15" s="10">
        <v>9</v>
      </c>
      <c r="AD15" s="10">
        <v>4</v>
      </c>
      <c r="AE15" s="10">
        <v>5</v>
      </c>
      <c r="AF15" s="10">
        <v>2</v>
      </c>
      <c r="AG15" s="10">
        <v>4</v>
      </c>
      <c r="AH15" s="10">
        <v>3</v>
      </c>
      <c r="AI15" s="10">
        <v>2</v>
      </c>
    </row>
    <row r="16" spans="1:35" ht="15">
      <c r="A16" s="8">
        <v>406</v>
      </c>
      <c r="B16" s="20" t="s">
        <v>36</v>
      </c>
      <c r="C16" s="20" t="s">
        <v>34</v>
      </c>
      <c r="D16" s="20" t="s">
        <v>88</v>
      </c>
      <c r="E16" s="12" t="s">
        <v>89</v>
      </c>
      <c r="F16" s="12" t="s">
        <v>90</v>
      </c>
      <c r="G16" s="9">
        <f t="shared" si="0"/>
        <v>1177140</v>
      </c>
      <c r="H16" s="9">
        <f t="shared" si="1"/>
        <v>470</v>
      </c>
      <c r="I16" s="10">
        <v>11</v>
      </c>
      <c r="J16" s="10">
        <v>38</v>
      </c>
      <c r="K16" s="10">
        <v>17</v>
      </c>
      <c r="L16" s="10">
        <v>66</v>
      </c>
      <c r="M16" s="10">
        <v>67</v>
      </c>
      <c r="N16" s="10">
        <v>3</v>
      </c>
      <c r="O16" s="10">
        <v>20</v>
      </c>
      <c r="P16" s="10">
        <v>17</v>
      </c>
      <c r="Q16" s="10">
        <v>14</v>
      </c>
      <c r="R16" s="10">
        <v>13</v>
      </c>
      <c r="S16" s="10">
        <v>25</v>
      </c>
      <c r="T16" s="10">
        <v>21</v>
      </c>
      <c r="U16" s="10">
        <v>26</v>
      </c>
      <c r="V16" s="10">
        <v>7</v>
      </c>
      <c r="W16" s="10">
        <v>11</v>
      </c>
      <c r="X16" s="10">
        <v>11</v>
      </c>
      <c r="Y16" s="10">
        <v>4</v>
      </c>
      <c r="Z16" s="10">
        <v>4</v>
      </c>
      <c r="AA16" s="10">
        <v>2</v>
      </c>
      <c r="AB16" s="10">
        <v>17</v>
      </c>
      <c r="AC16" s="10">
        <v>20</v>
      </c>
      <c r="AD16" s="10">
        <v>11</v>
      </c>
      <c r="AE16" s="10">
        <v>14</v>
      </c>
      <c r="AF16" s="10">
        <v>6</v>
      </c>
      <c r="AG16" s="10">
        <v>12</v>
      </c>
      <c r="AH16" s="10">
        <v>7</v>
      </c>
      <c r="AI16" s="10">
        <v>6</v>
      </c>
    </row>
    <row r="17" spans="1:35" ht="15">
      <c r="A17" s="8">
        <v>407</v>
      </c>
      <c r="B17" s="20" t="s">
        <v>36</v>
      </c>
      <c r="C17" s="20" t="s">
        <v>34</v>
      </c>
      <c r="D17" s="20" t="s">
        <v>88</v>
      </c>
      <c r="E17" s="12" t="s">
        <v>91</v>
      </c>
      <c r="F17" s="12" t="s">
        <v>92</v>
      </c>
      <c r="G17" s="9">
        <f t="shared" si="0"/>
        <v>902850</v>
      </c>
      <c r="H17" s="9">
        <f t="shared" si="1"/>
        <v>357</v>
      </c>
      <c r="I17" s="10">
        <v>9</v>
      </c>
      <c r="J17" s="10">
        <v>30</v>
      </c>
      <c r="K17" s="10">
        <v>13</v>
      </c>
      <c r="L17" s="10">
        <v>49</v>
      </c>
      <c r="M17" s="10">
        <v>50</v>
      </c>
      <c r="N17" s="10">
        <v>2</v>
      </c>
      <c r="O17" s="10">
        <v>15</v>
      </c>
      <c r="P17" s="10">
        <v>13</v>
      </c>
      <c r="Q17" s="10">
        <v>10</v>
      </c>
      <c r="R17" s="10">
        <v>9</v>
      </c>
      <c r="S17" s="10">
        <v>19</v>
      </c>
      <c r="T17" s="10">
        <v>16</v>
      </c>
      <c r="U17" s="10">
        <v>19</v>
      </c>
      <c r="V17" s="10">
        <v>6</v>
      </c>
      <c r="W17" s="10">
        <v>9</v>
      </c>
      <c r="X17" s="10">
        <v>8</v>
      </c>
      <c r="Y17" s="10">
        <v>3</v>
      </c>
      <c r="Z17" s="10">
        <v>3</v>
      </c>
      <c r="AA17" s="10">
        <v>2</v>
      </c>
      <c r="AB17" s="10">
        <v>13</v>
      </c>
      <c r="AC17" s="10">
        <v>17</v>
      </c>
      <c r="AD17" s="10">
        <v>8</v>
      </c>
      <c r="AE17" s="10">
        <v>10</v>
      </c>
      <c r="AF17" s="10">
        <v>5</v>
      </c>
      <c r="AG17" s="10">
        <v>9</v>
      </c>
      <c r="AH17" s="10">
        <v>5</v>
      </c>
      <c r="AI17" s="10">
        <v>5</v>
      </c>
    </row>
    <row r="18" spans="1:35" ht="15">
      <c r="A18" s="8">
        <v>408</v>
      </c>
      <c r="B18" s="20" t="s">
        <v>36</v>
      </c>
      <c r="C18" s="20" t="s">
        <v>34</v>
      </c>
      <c r="D18" s="20" t="s">
        <v>88</v>
      </c>
      <c r="E18" s="12" t="s">
        <v>93</v>
      </c>
      <c r="F18" s="12" t="s">
        <v>94</v>
      </c>
      <c r="G18" s="9">
        <f t="shared" si="0"/>
        <v>856900</v>
      </c>
      <c r="H18" s="9">
        <f t="shared" si="1"/>
        <v>340</v>
      </c>
      <c r="I18" s="10">
        <v>8</v>
      </c>
      <c r="J18" s="10">
        <v>25</v>
      </c>
      <c r="K18" s="10">
        <v>13</v>
      </c>
      <c r="L18" s="10">
        <v>47</v>
      </c>
      <c r="M18" s="10">
        <v>48</v>
      </c>
      <c r="N18" s="10">
        <v>2</v>
      </c>
      <c r="O18" s="10">
        <v>15</v>
      </c>
      <c r="P18" s="10">
        <v>12</v>
      </c>
      <c r="Q18" s="10">
        <v>10</v>
      </c>
      <c r="R18" s="10">
        <v>9</v>
      </c>
      <c r="S18" s="10">
        <v>18</v>
      </c>
      <c r="T18" s="10">
        <v>15</v>
      </c>
      <c r="U18" s="10">
        <v>19</v>
      </c>
      <c r="V18" s="10">
        <v>6</v>
      </c>
      <c r="W18" s="10">
        <v>9</v>
      </c>
      <c r="X18" s="10">
        <v>8</v>
      </c>
      <c r="Y18" s="10">
        <v>3</v>
      </c>
      <c r="Z18" s="10">
        <v>3</v>
      </c>
      <c r="AA18" s="10">
        <v>2</v>
      </c>
      <c r="AB18" s="10">
        <v>13</v>
      </c>
      <c r="AC18" s="10">
        <v>15</v>
      </c>
      <c r="AD18" s="10">
        <v>8</v>
      </c>
      <c r="AE18" s="10">
        <v>10</v>
      </c>
      <c r="AF18" s="10">
        <v>4</v>
      </c>
      <c r="AG18" s="10">
        <v>8</v>
      </c>
      <c r="AH18" s="10">
        <v>5</v>
      </c>
      <c r="AI18" s="10">
        <v>5</v>
      </c>
    </row>
    <row r="19" spans="1:35" ht="15">
      <c r="A19" s="8">
        <v>409</v>
      </c>
      <c r="B19" s="20" t="s">
        <v>37</v>
      </c>
      <c r="C19" s="20" t="s">
        <v>34</v>
      </c>
      <c r="D19" s="20" t="s">
        <v>88</v>
      </c>
      <c r="E19" s="12" t="s">
        <v>95</v>
      </c>
      <c r="F19" s="12" t="s">
        <v>96</v>
      </c>
      <c r="G19" s="9">
        <f t="shared" si="0"/>
        <v>1081430</v>
      </c>
      <c r="H19" s="9">
        <f t="shared" si="1"/>
        <v>392</v>
      </c>
      <c r="I19" s="10">
        <v>7</v>
      </c>
      <c r="J19" s="10">
        <v>25</v>
      </c>
      <c r="K19" s="10">
        <v>12</v>
      </c>
      <c r="L19" s="10">
        <v>39</v>
      </c>
      <c r="M19" s="10">
        <v>41</v>
      </c>
      <c r="N19" s="10">
        <v>3</v>
      </c>
      <c r="O19" s="10">
        <v>19</v>
      </c>
      <c r="P19" s="10">
        <v>17</v>
      </c>
      <c r="Q19" s="10">
        <v>14</v>
      </c>
      <c r="R19" s="10">
        <v>13</v>
      </c>
      <c r="S19" s="10">
        <v>24</v>
      </c>
      <c r="T19" s="10">
        <v>26</v>
      </c>
      <c r="U19" s="10">
        <v>33</v>
      </c>
      <c r="V19" s="10">
        <v>6</v>
      </c>
      <c r="W19" s="10">
        <v>9</v>
      </c>
      <c r="X19" s="10">
        <v>8</v>
      </c>
      <c r="Y19" s="10">
        <v>2</v>
      </c>
      <c r="Z19" s="10">
        <v>2</v>
      </c>
      <c r="AA19" s="10">
        <v>1</v>
      </c>
      <c r="AB19" s="10">
        <v>15</v>
      </c>
      <c r="AC19" s="10">
        <v>18</v>
      </c>
      <c r="AD19" s="10">
        <v>11</v>
      </c>
      <c r="AE19" s="10">
        <v>15</v>
      </c>
      <c r="AF19" s="10">
        <v>7</v>
      </c>
      <c r="AG19" s="10">
        <v>12</v>
      </c>
      <c r="AH19" s="10">
        <v>7</v>
      </c>
      <c r="AI19" s="10">
        <v>6</v>
      </c>
    </row>
    <row r="20" spans="1:35" ht="15">
      <c r="A20" s="8">
        <v>410</v>
      </c>
      <c r="B20" s="20" t="s">
        <v>37</v>
      </c>
      <c r="C20" s="20" t="s">
        <v>34</v>
      </c>
      <c r="D20" s="20" t="s">
        <v>88</v>
      </c>
      <c r="E20" s="12" t="s">
        <v>97</v>
      </c>
      <c r="F20" s="12" t="s">
        <v>98</v>
      </c>
      <c r="G20" s="9">
        <f t="shared" si="0"/>
        <v>1035110</v>
      </c>
      <c r="H20" s="9">
        <f t="shared" si="1"/>
        <v>370</v>
      </c>
      <c r="I20" s="10">
        <v>7</v>
      </c>
      <c r="J20" s="10">
        <v>25</v>
      </c>
      <c r="K20" s="10">
        <v>11</v>
      </c>
      <c r="L20" s="10">
        <v>38</v>
      </c>
      <c r="M20" s="10">
        <v>37</v>
      </c>
      <c r="N20" s="10">
        <v>2</v>
      </c>
      <c r="O20" s="10">
        <v>18</v>
      </c>
      <c r="P20" s="10">
        <v>14</v>
      </c>
      <c r="Q20" s="10">
        <v>13</v>
      </c>
      <c r="R20" s="10">
        <v>12</v>
      </c>
      <c r="S20" s="10">
        <v>24</v>
      </c>
      <c r="T20" s="10">
        <v>24</v>
      </c>
      <c r="U20" s="10">
        <v>30</v>
      </c>
      <c r="V20" s="10">
        <v>6</v>
      </c>
      <c r="W20" s="10">
        <v>9</v>
      </c>
      <c r="X20" s="10">
        <v>7</v>
      </c>
      <c r="Y20" s="10">
        <v>2</v>
      </c>
      <c r="Z20" s="10">
        <v>2</v>
      </c>
      <c r="AA20" s="10">
        <v>1</v>
      </c>
      <c r="AB20" s="10">
        <v>15</v>
      </c>
      <c r="AC20" s="10">
        <v>17</v>
      </c>
      <c r="AD20" s="10">
        <v>11</v>
      </c>
      <c r="AE20" s="10">
        <v>14</v>
      </c>
      <c r="AF20" s="10">
        <v>6</v>
      </c>
      <c r="AG20" s="10">
        <v>12</v>
      </c>
      <c r="AH20" s="10">
        <v>7</v>
      </c>
      <c r="AI20" s="10">
        <v>6</v>
      </c>
    </row>
    <row r="21" spans="1:35" ht="15">
      <c r="A21" s="8">
        <v>411</v>
      </c>
      <c r="B21" s="20" t="s">
        <v>37</v>
      </c>
      <c r="C21" s="20" t="s">
        <v>34</v>
      </c>
      <c r="D21" s="20" t="s">
        <v>88</v>
      </c>
      <c r="E21" s="12" t="s">
        <v>99</v>
      </c>
      <c r="F21" s="12" t="s">
        <v>58</v>
      </c>
      <c r="G21" s="9">
        <f t="shared" si="0"/>
        <v>1409940</v>
      </c>
      <c r="H21" s="9">
        <f t="shared" si="1"/>
        <v>501</v>
      </c>
      <c r="I21" s="10">
        <v>11</v>
      </c>
      <c r="J21" s="10">
        <v>34</v>
      </c>
      <c r="K21" s="10">
        <v>15</v>
      </c>
      <c r="L21" s="10">
        <v>51</v>
      </c>
      <c r="M21" s="10">
        <v>50</v>
      </c>
      <c r="N21" s="10">
        <v>3</v>
      </c>
      <c r="O21" s="10">
        <v>25</v>
      </c>
      <c r="P21" s="10">
        <v>21</v>
      </c>
      <c r="Q21" s="10">
        <v>16</v>
      </c>
      <c r="R21" s="10">
        <v>16</v>
      </c>
      <c r="S21" s="10">
        <v>30</v>
      </c>
      <c r="T21" s="10">
        <v>33</v>
      </c>
      <c r="U21" s="10">
        <v>42</v>
      </c>
      <c r="V21" s="10">
        <v>7</v>
      </c>
      <c r="W21" s="10">
        <v>10</v>
      </c>
      <c r="X21" s="10">
        <v>11</v>
      </c>
      <c r="Y21" s="10">
        <v>2</v>
      </c>
      <c r="Z21" s="10">
        <v>2</v>
      </c>
      <c r="AA21" s="10">
        <v>2</v>
      </c>
      <c r="AB21" s="10">
        <v>18</v>
      </c>
      <c r="AC21" s="10">
        <v>24</v>
      </c>
      <c r="AD21" s="10">
        <v>15</v>
      </c>
      <c r="AE21" s="10">
        <v>20</v>
      </c>
      <c r="AF21" s="10">
        <v>9</v>
      </c>
      <c r="AG21" s="10">
        <v>16</v>
      </c>
      <c r="AH21" s="10">
        <v>9</v>
      </c>
      <c r="AI21" s="10">
        <v>9</v>
      </c>
    </row>
    <row r="22" spans="1:35" ht="15">
      <c r="A22" s="8">
        <v>412</v>
      </c>
      <c r="B22" s="20" t="s">
        <v>37</v>
      </c>
      <c r="C22" s="20" t="s">
        <v>34</v>
      </c>
      <c r="D22" s="20" t="s">
        <v>88</v>
      </c>
      <c r="E22" s="12" t="s">
        <v>100</v>
      </c>
      <c r="F22" s="12" t="s">
        <v>101</v>
      </c>
      <c r="G22" s="9">
        <f t="shared" si="0"/>
        <v>1569740</v>
      </c>
      <c r="H22" s="9">
        <f t="shared" si="1"/>
        <v>588</v>
      </c>
      <c r="I22" s="10">
        <v>12</v>
      </c>
      <c r="J22" s="10">
        <v>37</v>
      </c>
      <c r="K22" s="10">
        <v>19</v>
      </c>
      <c r="L22" s="10">
        <v>59</v>
      </c>
      <c r="M22" s="10">
        <v>62</v>
      </c>
      <c r="N22" s="10">
        <v>4</v>
      </c>
      <c r="O22" s="10">
        <v>29</v>
      </c>
      <c r="P22" s="10">
        <v>26</v>
      </c>
      <c r="Q22" s="10">
        <v>21</v>
      </c>
      <c r="R22" s="10">
        <v>20</v>
      </c>
      <c r="S22" s="10">
        <v>37</v>
      </c>
      <c r="T22" s="10">
        <v>41</v>
      </c>
      <c r="U22" s="10">
        <v>50</v>
      </c>
      <c r="V22" s="10">
        <v>10</v>
      </c>
      <c r="W22" s="10">
        <v>14</v>
      </c>
      <c r="X22" s="10">
        <v>12</v>
      </c>
      <c r="Y22" s="10">
        <v>3</v>
      </c>
      <c r="Z22" s="10">
        <v>3</v>
      </c>
      <c r="AA22" s="10">
        <v>2</v>
      </c>
      <c r="AB22" s="10">
        <v>19</v>
      </c>
      <c r="AC22" s="10">
        <v>24</v>
      </c>
      <c r="AD22" s="10">
        <v>17</v>
      </c>
      <c r="AE22" s="10">
        <v>20</v>
      </c>
      <c r="AF22" s="10">
        <v>9</v>
      </c>
      <c r="AG22" s="10">
        <v>18</v>
      </c>
      <c r="AH22" s="10">
        <v>11</v>
      </c>
      <c r="AI22" s="10">
        <v>9</v>
      </c>
    </row>
    <row r="23" spans="1:35" ht="15">
      <c r="A23" s="8">
        <v>413</v>
      </c>
      <c r="B23" s="20" t="s">
        <v>37</v>
      </c>
      <c r="C23" s="20" t="s">
        <v>34</v>
      </c>
      <c r="D23" s="20" t="s">
        <v>88</v>
      </c>
      <c r="E23" s="12" t="s">
        <v>102</v>
      </c>
      <c r="F23" s="12" t="s">
        <v>103</v>
      </c>
      <c r="G23" s="9">
        <f t="shared" si="0"/>
        <v>814230</v>
      </c>
      <c r="H23" s="9">
        <f t="shared" si="1"/>
        <v>300</v>
      </c>
      <c r="I23" s="10">
        <v>6</v>
      </c>
      <c r="J23" s="10">
        <v>21</v>
      </c>
      <c r="K23" s="10">
        <v>9</v>
      </c>
      <c r="L23" s="10">
        <v>29</v>
      </c>
      <c r="M23" s="10">
        <v>27</v>
      </c>
      <c r="N23" s="10">
        <v>2</v>
      </c>
      <c r="O23" s="10">
        <v>15</v>
      </c>
      <c r="P23" s="10">
        <v>13</v>
      </c>
      <c r="Q23" s="10">
        <v>12</v>
      </c>
      <c r="R23" s="10">
        <v>10</v>
      </c>
      <c r="S23" s="10">
        <v>20</v>
      </c>
      <c r="T23" s="10">
        <v>21</v>
      </c>
      <c r="U23" s="10">
        <v>26</v>
      </c>
      <c r="V23" s="10">
        <v>4</v>
      </c>
      <c r="W23" s="10">
        <v>7</v>
      </c>
      <c r="X23" s="10">
        <v>6</v>
      </c>
      <c r="Y23" s="10">
        <v>2</v>
      </c>
      <c r="Z23" s="10">
        <v>1</v>
      </c>
      <c r="AA23" s="10">
        <v>1</v>
      </c>
      <c r="AB23" s="10">
        <v>13</v>
      </c>
      <c r="AC23" s="10">
        <v>13</v>
      </c>
      <c r="AD23" s="10">
        <v>8</v>
      </c>
      <c r="AE23" s="10">
        <v>10</v>
      </c>
      <c r="AF23" s="10">
        <v>5</v>
      </c>
      <c r="AG23" s="10">
        <v>9</v>
      </c>
      <c r="AH23" s="10">
        <v>5</v>
      </c>
      <c r="AI23" s="10">
        <v>5</v>
      </c>
    </row>
    <row r="24" spans="1:35" ht="15">
      <c r="A24" s="8">
        <v>414</v>
      </c>
      <c r="B24" s="20" t="s">
        <v>38</v>
      </c>
      <c r="C24" s="20" t="s">
        <v>34</v>
      </c>
      <c r="D24" s="20" t="s">
        <v>88</v>
      </c>
      <c r="E24" s="21" t="s">
        <v>104</v>
      </c>
      <c r="F24" s="21" t="s">
        <v>105</v>
      </c>
      <c r="G24" s="9">
        <f t="shared" si="0"/>
        <v>1677815</v>
      </c>
      <c r="H24" s="9">
        <f t="shared" si="1"/>
        <v>724</v>
      </c>
      <c r="I24" s="10">
        <v>20</v>
      </c>
      <c r="J24" s="10">
        <v>65</v>
      </c>
      <c r="K24" s="10">
        <v>29</v>
      </c>
      <c r="L24" s="10">
        <v>85</v>
      </c>
      <c r="M24" s="10">
        <v>89</v>
      </c>
      <c r="N24" s="10">
        <v>5</v>
      </c>
      <c r="O24" s="10">
        <v>42</v>
      </c>
      <c r="P24" s="10">
        <v>31</v>
      </c>
      <c r="Q24" s="10">
        <v>24</v>
      </c>
      <c r="R24" s="10">
        <v>23</v>
      </c>
      <c r="S24" s="10">
        <v>41</v>
      </c>
      <c r="T24" s="10">
        <v>32</v>
      </c>
      <c r="U24" s="10">
        <v>39</v>
      </c>
      <c r="V24" s="10">
        <v>16</v>
      </c>
      <c r="W24" s="10">
        <v>23</v>
      </c>
      <c r="X24" s="10">
        <v>20</v>
      </c>
      <c r="Y24" s="10">
        <v>5</v>
      </c>
      <c r="Z24" s="10">
        <v>6</v>
      </c>
      <c r="AA24" s="10">
        <v>3</v>
      </c>
      <c r="AB24" s="10">
        <v>29</v>
      </c>
      <c r="AC24" s="10">
        <v>27</v>
      </c>
      <c r="AD24" s="10">
        <v>12</v>
      </c>
      <c r="AE24" s="10">
        <v>20</v>
      </c>
      <c r="AF24" s="10">
        <v>8</v>
      </c>
      <c r="AG24" s="10">
        <v>14</v>
      </c>
      <c r="AH24" s="10">
        <v>8</v>
      </c>
      <c r="AI24" s="10">
        <v>8</v>
      </c>
    </row>
    <row r="25" spans="1:35" ht="15">
      <c r="A25" s="8">
        <v>415</v>
      </c>
      <c r="B25" s="20" t="s">
        <v>38</v>
      </c>
      <c r="C25" s="20" t="s">
        <v>34</v>
      </c>
      <c r="D25" s="20" t="s">
        <v>88</v>
      </c>
      <c r="E25" s="21" t="s">
        <v>106</v>
      </c>
      <c r="F25" s="21" t="s">
        <v>107</v>
      </c>
      <c r="G25" s="9">
        <f t="shared" si="0"/>
        <v>1619485</v>
      </c>
      <c r="H25" s="9">
        <f t="shared" si="1"/>
        <v>583</v>
      </c>
      <c r="I25" s="10">
        <v>14</v>
      </c>
      <c r="J25" s="10">
        <v>45</v>
      </c>
      <c r="K25" s="10">
        <v>22</v>
      </c>
      <c r="L25" s="10">
        <v>66</v>
      </c>
      <c r="M25" s="10">
        <v>62</v>
      </c>
      <c r="N25" s="10">
        <v>4</v>
      </c>
      <c r="O25" s="10">
        <v>29</v>
      </c>
      <c r="P25" s="10">
        <v>21</v>
      </c>
      <c r="Q25" s="10">
        <v>19</v>
      </c>
      <c r="R25" s="10">
        <v>17</v>
      </c>
      <c r="S25" s="10">
        <v>35</v>
      </c>
      <c r="T25" s="10">
        <v>22</v>
      </c>
      <c r="U25" s="10">
        <v>28</v>
      </c>
      <c r="V25" s="10">
        <v>11</v>
      </c>
      <c r="W25" s="10">
        <v>16</v>
      </c>
      <c r="X25" s="10">
        <v>14</v>
      </c>
      <c r="Y25" s="10">
        <v>7</v>
      </c>
      <c r="Z25" s="10">
        <v>6</v>
      </c>
      <c r="AA25" s="10">
        <v>3</v>
      </c>
      <c r="AB25" s="10">
        <v>33</v>
      </c>
      <c r="AC25" s="10">
        <v>34</v>
      </c>
      <c r="AD25" s="10">
        <v>14</v>
      </c>
      <c r="AE25" s="10">
        <v>21</v>
      </c>
      <c r="AF25" s="10">
        <v>8</v>
      </c>
      <c r="AG25" s="10">
        <v>15</v>
      </c>
      <c r="AH25" s="10">
        <v>9</v>
      </c>
      <c r="AI25" s="10">
        <v>8</v>
      </c>
    </row>
    <row r="26" spans="1:35" ht="15">
      <c r="A26" s="8">
        <v>416</v>
      </c>
      <c r="B26" s="20" t="s">
        <v>38</v>
      </c>
      <c r="C26" s="20" t="s">
        <v>34</v>
      </c>
      <c r="D26" s="20" t="s">
        <v>88</v>
      </c>
      <c r="E26" s="21" t="s">
        <v>108</v>
      </c>
      <c r="F26" s="21" t="s">
        <v>109</v>
      </c>
      <c r="G26" s="9">
        <f t="shared" si="0"/>
        <v>1157680</v>
      </c>
      <c r="H26" s="9">
        <f t="shared" si="1"/>
        <v>467</v>
      </c>
      <c r="I26" s="10">
        <v>12</v>
      </c>
      <c r="J26" s="10">
        <v>41</v>
      </c>
      <c r="K26" s="10">
        <v>19</v>
      </c>
      <c r="L26" s="10">
        <v>54</v>
      </c>
      <c r="M26" s="10">
        <v>55</v>
      </c>
      <c r="N26" s="10">
        <v>3</v>
      </c>
      <c r="O26" s="10">
        <v>26</v>
      </c>
      <c r="P26" s="10">
        <v>19</v>
      </c>
      <c r="Q26" s="10">
        <v>16</v>
      </c>
      <c r="R26" s="10">
        <v>15</v>
      </c>
      <c r="S26" s="10">
        <v>26</v>
      </c>
      <c r="T26" s="10">
        <v>20</v>
      </c>
      <c r="U26" s="10">
        <v>25</v>
      </c>
      <c r="V26" s="10">
        <v>10</v>
      </c>
      <c r="W26" s="10">
        <v>15</v>
      </c>
      <c r="X26" s="10">
        <v>13</v>
      </c>
      <c r="Y26" s="10">
        <v>3</v>
      </c>
      <c r="Z26" s="10">
        <v>3</v>
      </c>
      <c r="AA26" s="10">
        <v>2</v>
      </c>
      <c r="AB26" s="10">
        <v>16</v>
      </c>
      <c r="AC26" s="10">
        <v>19</v>
      </c>
      <c r="AD26" s="10">
        <v>10</v>
      </c>
      <c r="AE26" s="10">
        <v>13</v>
      </c>
      <c r="AF26" s="10">
        <v>6</v>
      </c>
      <c r="AG26" s="10">
        <v>12</v>
      </c>
      <c r="AH26" s="10">
        <v>7</v>
      </c>
      <c r="AI26" s="10">
        <v>7</v>
      </c>
    </row>
    <row r="27" spans="1:35" ht="15">
      <c r="A27" s="8">
        <v>417</v>
      </c>
      <c r="B27" s="20" t="s">
        <v>38</v>
      </c>
      <c r="C27" s="20" t="s">
        <v>34</v>
      </c>
      <c r="D27" s="20" t="s">
        <v>88</v>
      </c>
      <c r="E27" s="21" t="s">
        <v>110</v>
      </c>
      <c r="F27" s="21" t="s">
        <v>111</v>
      </c>
      <c r="G27" s="9">
        <f t="shared" si="0"/>
        <v>999470</v>
      </c>
      <c r="H27" s="9">
        <f t="shared" si="1"/>
        <v>414</v>
      </c>
      <c r="I27" s="10">
        <v>11</v>
      </c>
      <c r="J27" s="10">
        <v>37</v>
      </c>
      <c r="K27" s="10">
        <v>17</v>
      </c>
      <c r="L27" s="10">
        <v>48</v>
      </c>
      <c r="M27" s="10">
        <v>48</v>
      </c>
      <c r="N27" s="10">
        <v>3</v>
      </c>
      <c r="O27" s="10">
        <v>24</v>
      </c>
      <c r="P27" s="10">
        <v>17</v>
      </c>
      <c r="Q27" s="10">
        <v>14</v>
      </c>
      <c r="R27" s="10">
        <v>13</v>
      </c>
      <c r="S27" s="10">
        <v>24</v>
      </c>
      <c r="T27" s="10">
        <v>18</v>
      </c>
      <c r="U27" s="10">
        <v>23</v>
      </c>
      <c r="V27" s="10">
        <v>9</v>
      </c>
      <c r="W27" s="10">
        <v>14</v>
      </c>
      <c r="X27" s="10">
        <v>12</v>
      </c>
      <c r="Y27" s="10">
        <v>2</v>
      </c>
      <c r="Z27" s="10">
        <v>2</v>
      </c>
      <c r="AA27" s="10">
        <v>2</v>
      </c>
      <c r="AB27" s="10">
        <v>11</v>
      </c>
      <c r="AC27" s="10">
        <v>19</v>
      </c>
      <c r="AD27" s="10">
        <v>10</v>
      </c>
      <c r="AE27" s="10">
        <v>9</v>
      </c>
      <c r="AF27" s="10">
        <v>6</v>
      </c>
      <c r="AG27" s="10">
        <v>10</v>
      </c>
      <c r="AH27" s="10">
        <v>6</v>
      </c>
      <c r="AI27" s="10">
        <v>5</v>
      </c>
    </row>
    <row r="28" spans="1:35" ht="15">
      <c r="A28" s="8">
        <v>418</v>
      </c>
      <c r="B28" s="20" t="s">
        <v>38</v>
      </c>
      <c r="C28" s="20" t="s">
        <v>34</v>
      </c>
      <c r="D28" s="20" t="s">
        <v>88</v>
      </c>
      <c r="E28" s="21" t="s">
        <v>112</v>
      </c>
      <c r="F28" s="21" t="s">
        <v>113</v>
      </c>
      <c r="G28" s="9">
        <f t="shared" si="0"/>
        <v>968560</v>
      </c>
      <c r="H28" s="9">
        <f t="shared" si="1"/>
        <v>397</v>
      </c>
      <c r="I28" s="10">
        <v>11</v>
      </c>
      <c r="J28" s="10">
        <v>34</v>
      </c>
      <c r="K28" s="10">
        <v>15</v>
      </c>
      <c r="L28" s="10">
        <v>45</v>
      </c>
      <c r="M28" s="10">
        <v>48</v>
      </c>
      <c r="N28" s="10">
        <v>3</v>
      </c>
      <c r="O28" s="10">
        <v>21</v>
      </c>
      <c r="P28" s="10">
        <v>16</v>
      </c>
      <c r="Q28" s="10">
        <v>14</v>
      </c>
      <c r="R28" s="10">
        <v>13</v>
      </c>
      <c r="S28" s="10">
        <v>24</v>
      </c>
      <c r="T28" s="10">
        <v>18</v>
      </c>
      <c r="U28" s="10">
        <v>22</v>
      </c>
      <c r="V28" s="10">
        <v>9</v>
      </c>
      <c r="W28" s="10">
        <v>13</v>
      </c>
      <c r="X28" s="10">
        <v>11</v>
      </c>
      <c r="Y28" s="10">
        <v>2</v>
      </c>
      <c r="Z28" s="10">
        <v>2</v>
      </c>
      <c r="AA28" s="10">
        <v>2</v>
      </c>
      <c r="AB28" s="10">
        <v>10</v>
      </c>
      <c r="AC28" s="10">
        <v>19</v>
      </c>
      <c r="AD28" s="10">
        <v>10</v>
      </c>
      <c r="AE28" s="10">
        <v>9</v>
      </c>
      <c r="AF28" s="10">
        <v>5</v>
      </c>
      <c r="AG28" s="10">
        <v>10</v>
      </c>
      <c r="AH28" s="10">
        <v>6</v>
      </c>
      <c r="AI28" s="10">
        <v>5</v>
      </c>
    </row>
    <row r="29" spans="1:35" ht="15">
      <c r="A29" s="8">
        <v>419</v>
      </c>
      <c r="B29" s="20" t="s">
        <v>39</v>
      </c>
      <c r="C29" s="20" t="s">
        <v>34</v>
      </c>
      <c r="D29" s="20" t="s">
        <v>34</v>
      </c>
      <c r="E29" s="12" t="s">
        <v>114</v>
      </c>
      <c r="F29" s="12" t="s">
        <v>115</v>
      </c>
      <c r="G29" s="9">
        <f t="shared" si="0"/>
        <v>1263025</v>
      </c>
      <c r="H29" s="9">
        <f t="shared" si="1"/>
        <v>934</v>
      </c>
      <c r="I29" s="10">
        <v>22</v>
      </c>
      <c r="J29" s="10">
        <v>73</v>
      </c>
      <c r="K29" s="10">
        <v>33</v>
      </c>
      <c r="L29" s="10">
        <v>89</v>
      </c>
      <c r="M29" s="10">
        <v>90</v>
      </c>
      <c r="N29" s="10">
        <v>7</v>
      </c>
      <c r="O29" s="10">
        <v>54</v>
      </c>
      <c r="P29" s="10">
        <v>59</v>
      </c>
      <c r="Q29" s="10">
        <v>48</v>
      </c>
      <c r="R29" s="10">
        <v>45</v>
      </c>
      <c r="S29" s="10">
        <v>86</v>
      </c>
      <c r="T29" s="10">
        <v>88</v>
      </c>
      <c r="U29" s="10">
        <v>109</v>
      </c>
      <c r="V29" s="10">
        <v>29</v>
      </c>
      <c r="W29" s="10">
        <v>44</v>
      </c>
      <c r="X29" s="10">
        <v>24</v>
      </c>
      <c r="Y29" s="10">
        <v>5</v>
      </c>
      <c r="Z29" s="10">
        <v>5</v>
      </c>
      <c r="AA29" s="10">
        <v>3</v>
      </c>
      <c r="AB29" s="10">
        <v>5</v>
      </c>
      <c r="AC29" s="10">
        <v>6</v>
      </c>
      <c r="AD29" s="10">
        <v>2</v>
      </c>
      <c r="AE29" s="10">
        <v>3</v>
      </c>
      <c r="AF29" s="10">
        <v>1</v>
      </c>
      <c r="AG29" s="10">
        <v>2</v>
      </c>
      <c r="AH29" s="10">
        <v>1</v>
      </c>
      <c r="AI29" s="10">
        <v>1</v>
      </c>
    </row>
    <row r="30" spans="1:35" ht="15">
      <c r="A30" s="8">
        <v>420</v>
      </c>
      <c r="B30" s="20" t="s">
        <v>39</v>
      </c>
      <c r="C30" s="20" t="s">
        <v>34</v>
      </c>
      <c r="D30" s="20" t="s">
        <v>34</v>
      </c>
      <c r="E30" s="12" t="s">
        <v>116</v>
      </c>
      <c r="F30" s="12" t="s">
        <v>117</v>
      </c>
      <c r="G30" s="9">
        <f t="shared" si="0"/>
        <v>1315465</v>
      </c>
      <c r="H30" s="9">
        <f t="shared" si="1"/>
        <v>935</v>
      </c>
      <c r="I30" s="10">
        <v>22</v>
      </c>
      <c r="J30" s="10">
        <v>72</v>
      </c>
      <c r="K30" s="10">
        <v>33</v>
      </c>
      <c r="L30" s="10">
        <v>88</v>
      </c>
      <c r="M30" s="10">
        <v>89</v>
      </c>
      <c r="N30" s="10">
        <v>7</v>
      </c>
      <c r="O30" s="10">
        <v>53</v>
      </c>
      <c r="P30" s="10">
        <v>59</v>
      </c>
      <c r="Q30" s="10">
        <v>48</v>
      </c>
      <c r="R30" s="10">
        <v>44</v>
      </c>
      <c r="S30" s="10">
        <v>86</v>
      </c>
      <c r="T30" s="10">
        <v>87</v>
      </c>
      <c r="U30" s="10">
        <v>109</v>
      </c>
      <c r="V30" s="10">
        <v>29</v>
      </c>
      <c r="W30" s="10">
        <v>44</v>
      </c>
      <c r="X30" s="10">
        <v>24</v>
      </c>
      <c r="Y30" s="10">
        <v>5</v>
      </c>
      <c r="Z30" s="10">
        <v>5</v>
      </c>
      <c r="AA30" s="10">
        <v>3</v>
      </c>
      <c r="AB30" s="10">
        <v>6</v>
      </c>
      <c r="AC30" s="10">
        <v>7</v>
      </c>
      <c r="AD30" s="10">
        <v>3</v>
      </c>
      <c r="AE30" s="10">
        <v>3</v>
      </c>
      <c r="AF30" s="10">
        <v>2</v>
      </c>
      <c r="AG30" s="10">
        <v>3</v>
      </c>
      <c r="AH30" s="10">
        <v>2</v>
      </c>
      <c r="AI30" s="10">
        <v>2</v>
      </c>
    </row>
    <row r="31" spans="1:35" ht="15">
      <c r="A31" s="8">
        <v>421</v>
      </c>
      <c r="B31" s="20" t="s">
        <v>40</v>
      </c>
      <c r="C31" s="20" t="s">
        <v>34</v>
      </c>
      <c r="D31" s="20" t="s">
        <v>118</v>
      </c>
      <c r="E31" s="12" t="s">
        <v>119</v>
      </c>
      <c r="F31" s="12" t="s">
        <v>120</v>
      </c>
      <c r="G31" s="9">
        <f t="shared" si="0"/>
        <v>946255</v>
      </c>
      <c r="H31" s="9">
        <f t="shared" si="1"/>
        <v>535</v>
      </c>
      <c r="I31" s="10">
        <v>13</v>
      </c>
      <c r="J31" s="10">
        <v>42</v>
      </c>
      <c r="K31" s="10">
        <v>19</v>
      </c>
      <c r="L31" s="10">
        <v>51</v>
      </c>
      <c r="M31" s="10">
        <v>50</v>
      </c>
      <c r="N31" s="10">
        <v>5</v>
      </c>
      <c r="O31" s="10">
        <v>38</v>
      </c>
      <c r="P31" s="10">
        <v>34</v>
      </c>
      <c r="Q31" s="10">
        <v>28</v>
      </c>
      <c r="R31" s="10">
        <v>26</v>
      </c>
      <c r="S31" s="10">
        <v>51</v>
      </c>
      <c r="T31" s="10">
        <v>35</v>
      </c>
      <c r="U31" s="10">
        <v>47</v>
      </c>
      <c r="V31" s="10">
        <v>12</v>
      </c>
      <c r="W31" s="10">
        <v>18</v>
      </c>
      <c r="X31" s="10">
        <v>15</v>
      </c>
      <c r="Y31" s="10">
        <v>2</v>
      </c>
      <c r="Z31" s="10">
        <v>2</v>
      </c>
      <c r="AA31" s="10">
        <v>1</v>
      </c>
      <c r="AB31" s="10">
        <v>8</v>
      </c>
      <c r="AC31" s="10">
        <v>10</v>
      </c>
      <c r="AD31" s="10">
        <v>5</v>
      </c>
      <c r="AE31" s="10">
        <v>5</v>
      </c>
      <c r="AF31" s="10">
        <v>4</v>
      </c>
      <c r="AG31" s="10">
        <v>6</v>
      </c>
      <c r="AH31" s="10">
        <v>4</v>
      </c>
      <c r="AI31" s="10">
        <v>4</v>
      </c>
    </row>
    <row r="32" spans="1:35" ht="15">
      <c r="A32" s="8">
        <v>422</v>
      </c>
      <c r="B32" s="20" t="s">
        <v>40</v>
      </c>
      <c r="C32" s="20" t="s">
        <v>34</v>
      </c>
      <c r="D32" s="20" t="s">
        <v>118</v>
      </c>
      <c r="E32" s="12" t="s">
        <v>121</v>
      </c>
      <c r="F32" s="12" t="s">
        <v>56</v>
      </c>
      <c r="G32" s="9">
        <f t="shared" si="0"/>
        <v>928390</v>
      </c>
      <c r="H32" s="9">
        <f t="shared" si="1"/>
        <v>481</v>
      </c>
      <c r="I32" s="10">
        <v>11</v>
      </c>
      <c r="J32" s="10">
        <v>37</v>
      </c>
      <c r="K32" s="10">
        <v>17</v>
      </c>
      <c r="L32" s="10">
        <v>43</v>
      </c>
      <c r="M32" s="10">
        <v>43</v>
      </c>
      <c r="N32" s="10">
        <v>5</v>
      </c>
      <c r="O32" s="10">
        <v>33</v>
      </c>
      <c r="P32" s="10">
        <v>31</v>
      </c>
      <c r="Q32" s="10">
        <v>25</v>
      </c>
      <c r="R32" s="10">
        <v>23</v>
      </c>
      <c r="S32" s="10">
        <v>44</v>
      </c>
      <c r="T32" s="10">
        <v>30</v>
      </c>
      <c r="U32" s="10">
        <v>38</v>
      </c>
      <c r="V32" s="10">
        <v>11</v>
      </c>
      <c r="W32" s="10">
        <v>16</v>
      </c>
      <c r="X32" s="10">
        <v>14</v>
      </c>
      <c r="Y32" s="10">
        <v>2</v>
      </c>
      <c r="Z32" s="10">
        <v>2</v>
      </c>
      <c r="AA32" s="10">
        <v>2</v>
      </c>
      <c r="AB32" s="10">
        <v>11</v>
      </c>
      <c r="AC32" s="10">
        <v>13</v>
      </c>
      <c r="AD32" s="10">
        <v>5</v>
      </c>
      <c r="AE32" s="10">
        <v>8</v>
      </c>
      <c r="AF32" s="10">
        <v>4</v>
      </c>
      <c r="AG32" s="10">
        <v>7</v>
      </c>
      <c r="AH32" s="10">
        <v>3</v>
      </c>
      <c r="AI32" s="10">
        <v>3</v>
      </c>
    </row>
    <row r="33" spans="1:35" ht="15">
      <c r="A33" s="8">
        <v>423</v>
      </c>
      <c r="B33" s="20" t="s">
        <v>40</v>
      </c>
      <c r="C33" s="20" t="s">
        <v>34</v>
      </c>
      <c r="D33" s="20" t="s">
        <v>118</v>
      </c>
      <c r="E33" s="12" t="s">
        <v>122</v>
      </c>
      <c r="F33" s="12" t="s">
        <v>123</v>
      </c>
      <c r="G33" s="9">
        <f t="shared" si="0"/>
        <v>956090</v>
      </c>
      <c r="H33" s="9">
        <f t="shared" si="1"/>
        <v>513</v>
      </c>
      <c r="I33" s="10">
        <v>12</v>
      </c>
      <c r="J33" s="10">
        <v>41</v>
      </c>
      <c r="K33" s="10">
        <v>19</v>
      </c>
      <c r="L33" s="10">
        <v>46</v>
      </c>
      <c r="M33" s="10">
        <v>47</v>
      </c>
      <c r="N33" s="10">
        <v>5</v>
      </c>
      <c r="O33" s="10">
        <v>36</v>
      </c>
      <c r="P33" s="10">
        <v>33</v>
      </c>
      <c r="Q33" s="10">
        <v>26</v>
      </c>
      <c r="R33" s="10">
        <v>25</v>
      </c>
      <c r="S33" s="10">
        <v>48</v>
      </c>
      <c r="T33" s="10">
        <v>33</v>
      </c>
      <c r="U33" s="10">
        <v>40</v>
      </c>
      <c r="V33" s="10">
        <v>11</v>
      </c>
      <c r="W33" s="10">
        <v>18</v>
      </c>
      <c r="X33" s="10">
        <v>14</v>
      </c>
      <c r="Y33" s="10">
        <v>2</v>
      </c>
      <c r="Z33" s="10">
        <v>2</v>
      </c>
      <c r="AA33" s="10">
        <v>2</v>
      </c>
      <c r="AB33" s="10">
        <v>11</v>
      </c>
      <c r="AC33" s="10">
        <v>13</v>
      </c>
      <c r="AD33" s="10">
        <v>5</v>
      </c>
      <c r="AE33" s="10">
        <v>8</v>
      </c>
      <c r="AF33" s="10">
        <v>4</v>
      </c>
      <c r="AG33" s="10">
        <v>6</v>
      </c>
      <c r="AH33" s="10">
        <v>3</v>
      </c>
      <c r="AI33" s="10">
        <v>3</v>
      </c>
    </row>
    <row r="34" spans="1:35" ht="15">
      <c r="A34" s="8">
        <v>424</v>
      </c>
      <c r="B34" s="20" t="s">
        <v>40</v>
      </c>
      <c r="C34" s="20" t="s">
        <v>34</v>
      </c>
      <c r="D34" s="20" t="s">
        <v>118</v>
      </c>
      <c r="E34" s="12" t="s">
        <v>124</v>
      </c>
      <c r="F34" s="12" t="s">
        <v>125</v>
      </c>
      <c r="G34" s="9">
        <f t="shared" si="0"/>
        <v>1072645</v>
      </c>
      <c r="H34" s="9">
        <f t="shared" si="1"/>
        <v>542</v>
      </c>
      <c r="I34" s="10">
        <v>12</v>
      </c>
      <c r="J34" s="10">
        <v>42</v>
      </c>
      <c r="K34" s="10">
        <v>19</v>
      </c>
      <c r="L34" s="10">
        <v>46</v>
      </c>
      <c r="M34" s="10">
        <v>48</v>
      </c>
      <c r="N34" s="10">
        <v>5</v>
      </c>
      <c r="O34" s="10">
        <v>37</v>
      </c>
      <c r="P34" s="10">
        <v>34</v>
      </c>
      <c r="Q34" s="10">
        <v>28</v>
      </c>
      <c r="R34" s="10">
        <v>26</v>
      </c>
      <c r="S34" s="10">
        <v>50</v>
      </c>
      <c r="T34" s="10">
        <v>35</v>
      </c>
      <c r="U34" s="10">
        <v>43</v>
      </c>
      <c r="V34" s="10">
        <v>12</v>
      </c>
      <c r="W34" s="10">
        <v>18</v>
      </c>
      <c r="X34" s="10">
        <v>15</v>
      </c>
      <c r="Y34" s="10">
        <v>2</v>
      </c>
      <c r="Z34" s="10">
        <v>3</v>
      </c>
      <c r="AA34" s="10">
        <v>1</v>
      </c>
      <c r="AB34" s="10">
        <v>14</v>
      </c>
      <c r="AC34" s="10">
        <v>16</v>
      </c>
      <c r="AD34" s="10">
        <v>8</v>
      </c>
      <c r="AE34" s="10">
        <v>10</v>
      </c>
      <c r="AF34" s="10">
        <v>3</v>
      </c>
      <c r="AG34" s="10">
        <v>7</v>
      </c>
      <c r="AH34" s="10">
        <v>4</v>
      </c>
      <c r="AI34" s="10">
        <v>4</v>
      </c>
    </row>
    <row r="35" spans="1:35" ht="15">
      <c r="A35" s="8">
        <v>425</v>
      </c>
      <c r="B35" s="20" t="s">
        <v>41</v>
      </c>
      <c r="C35" s="20" t="s">
        <v>34</v>
      </c>
      <c r="D35" s="20" t="s">
        <v>126</v>
      </c>
      <c r="E35" s="12" t="s">
        <v>127</v>
      </c>
      <c r="F35" s="12" t="s">
        <v>128</v>
      </c>
      <c r="G35" s="9">
        <f t="shared" si="0"/>
        <v>839165</v>
      </c>
      <c r="H35" s="9">
        <f t="shared" si="1"/>
        <v>635</v>
      </c>
      <c r="I35" s="10">
        <v>17</v>
      </c>
      <c r="J35" s="10">
        <v>62</v>
      </c>
      <c r="K35" s="10">
        <v>17</v>
      </c>
      <c r="L35" s="10">
        <v>62</v>
      </c>
      <c r="M35" s="10">
        <v>90</v>
      </c>
      <c r="N35" s="10">
        <v>4</v>
      </c>
      <c r="O35" s="10">
        <v>51</v>
      </c>
      <c r="P35" s="10">
        <v>55</v>
      </c>
      <c r="Q35" s="10">
        <v>49</v>
      </c>
      <c r="R35" s="10">
        <v>16</v>
      </c>
      <c r="S35" s="10">
        <v>55</v>
      </c>
      <c r="T35" s="10">
        <v>42</v>
      </c>
      <c r="U35" s="10">
        <v>48</v>
      </c>
      <c r="V35" s="10">
        <v>11</v>
      </c>
      <c r="W35" s="10">
        <v>16</v>
      </c>
      <c r="X35" s="10">
        <v>14</v>
      </c>
      <c r="Y35" s="10">
        <v>6</v>
      </c>
      <c r="Z35" s="10">
        <v>5</v>
      </c>
      <c r="AA35" s="10">
        <v>2</v>
      </c>
      <c r="AB35" s="10">
        <v>4</v>
      </c>
      <c r="AC35" s="10">
        <v>5</v>
      </c>
      <c r="AD35" s="10">
        <v>1</v>
      </c>
      <c r="AE35" s="10">
        <v>2</v>
      </c>
      <c r="AF35" s="10">
        <v>0</v>
      </c>
      <c r="AG35" s="10">
        <v>1</v>
      </c>
      <c r="AH35" s="10">
        <v>0</v>
      </c>
      <c r="AI35" s="10">
        <v>0</v>
      </c>
    </row>
    <row r="36" spans="1:35" ht="15">
      <c r="A36" s="8">
        <v>426</v>
      </c>
      <c r="B36" s="20" t="s">
        <v>41</v>
      </c>
      <c r="C36" s="20" t="s">
        <v>34</v>
      </c>
      <c r="D36" s="20" t="s">
        <v>126</v>
      </c>
      <c r="E36" s="12" t="s">
        <v>129</v>
      </c>
      <c r="F36" s="12" t="s">
        <v>130</v>
      </c>
      <c r="G36" s="9">
        <f t="shared" si="0"/>
        <v>664600</v>
      </c>
      <c r="H36" s="9">
        <f t="shared" si="1"/>
        <v>526</v>
      </c>
      <c r="I36" s="10">
        <v>15</v>
      </c>
      <c r="J36" s="10">
        <v>47</v>
      </c>
      <c r="K36" s="10">
        <v>25</v>
      </c>
      <c r="L36" s="10">
        <v>82</v>
      </c>
      <c r="M36" s="10">
        <v>72</v>
      </c>
      <c r="N36" s="10">
        <v>5</v>
      </c>
      <c r="O36" s="10">
        <v>30</v>
      </c>
      <c r="P36" s="10">
        <v>27</v>
      </c>
      <c r="Q36" s="10">
        <v>21</v>
      </c>
      <c r="R36" s="10">
        <v>16</v>
      </c>
      <c r="S36" s="10">
        <v>39</v>
      </c>
      <c r="T36" s="10">
        <v>48</v>
      </c>
      <c r="U36" s="10">
        <v>48</v>
      </c>
      <c r="V36" s="10">
        <v>11</v>
      </c>
      <c r="W36" s="10">
        <v>13</v>
      </c>
      <c r="X36" s="10">
        <v>14</v>
      </c>
      <c r="Y36" s="10">
        <v>2</v>
      </c>
      <c r="Z36" s="10">
        <v>2</v>
      </c>
      <c r="AA36" s="10">
        <v>1</v>
      </c>
      <c r="AB36" s="10">
        <v>1</v>
      </c>
      <c r="AC36" s="10">
        <v>2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0</v>
      </c>
    </row>
    <row r="37" spans="1:35" ht="15">
      <c r="A37" s="8">
        <v>427</v>
      </c>
      <c r="B37" s="20" t="s">
        <v>41</v>
      </c>
      <c r="C37" s="20" t="s">
        <v>34</v>
      </c>
      <c r="D37" s="20" t="s">
        <v>126</v>
      </c>
      <c r="E37" s="12" t="s">
        <v>131</v>
      </c>
      <c r="F37" s="12" t="s">
        <v>132</v>
      </c>
      <c r="G37" s="9">
        <f t="shared" si="0"/>
        <v>1352920</v>
      </c>
      <c r="H37" s="9">
        <f t="shared" si="1"/>
        <v>934</v>
      </c>
      <c r="I37" s="10">
        <v>15</v>
      </c>
      <c r="J37" s="10">
        <v>33</v>
      </c>
      <c r="K37" s="10">
        <v>44</v>
      </c>
      <c r="L37" s="10">
        <v>144</v>
      </c>
      <c r="M37" s="10">
        <v>109</v>
      </c>
      <c r="N37" s="10">
        <v>4</v>
      </c>
      <c r="O37" s="10">
        <v>42</v>
      </c>
      <c r="P37" s="10">
        <v>44</v>
      </c>
      <c r="Q37" s="10">
        <v>44</v>
      </c>
      <c r="R37" s="10">
        <v>20</v>
      </c>
      <c r="S37" s="10">
        <v>108</v>
      </c>
      <c r="T37" s="10">
        <v>103</v>
      </c>
      <c r="U37" s="10">
        <v>94</v>
      </c>
      <c r="V37" s="10">
        <v>14</v>
      </c>
      <c r="W37" s="10">
        <v>23</v>
      </c>
      <c r="X37" s="10">
        <v>36</v>
      </c>
      <c r="Y37" s="10">
        <v>4</v>
      </c>
      <c r="Z37" s="10">
        <v>6</v>
      </c>
      <c r="AA37" s="10">
        <v>7</v>
      </c>
      <c r="AB37" s="10">
        <v>14</v>
      </c>
      <c r="AC37" s="10">
        <v>18</v>
      </c>
      <c r="AD37" s="10">
        <v>2</v>
      </c>
      <c r="AE37" s="10">
        <v>4</v>
      </c>
      <c r="AF37" s="10">
        <v>0</v>
      </c>
      <c r="AG37" s="10">
        <v>1</v>
      </c>
      <c r="AH37" s="10">
        <v>1</v>
      </c>
      <c r="AI37" s="10">
        <v>0</v>
      </c>
    </row>
    <row r="38" spans="1:35" ht="15">
      <c r="A38" s="8">
        <v>428</v>
      </c>
      <c r="B38" s="20" t="s">
        <v>41</v>
      </c>
      <c r="C38" s="20" t="s">
        <v>34</v>
      </c>
      <c r="D38" s="20" t="s">
        <v>126</v>
      </c>
      <c r="E38" s="12" t="s">
        <v>133</v>
      </c>
      <c r="F38" s="12" t="s">
        <v>134</v>
      </c>
      <c r="G38" s="9">
        <f t="shared" si="0"/>
        <v>778325</v>
      </c>
      <c r="H38" s="9">
        <f t="shared" si="1"/>
        <v>621</v>
      </c>
      <c r="I38" s="10">
        <v>15</v>
      </c>
      <c r="J38" s="10">
        <v>39</v>
      </c>
      <c r="K38" s="10">
        <v>14</v>
      </c>
      <c r="L38" s="10">
        <v>115</v>
      </c>
      <c r="M38" s="10">
        <v>69</v>
      </c>
      <c r="N38" s="10">
        <v>6</v>
      </c>
      <c r="O38" s="10">
        <v>38</v>
      </c>
      <c r="P38" s="10">
        <v>40</v>
      </c>
      <c r="Q38" s="10">
        <v>35</v>
      </c>
      <c r="R38" s="10">
        <v>51</v>
      </c>
      <c r="S38" s="10">
        <v>27</v>
      </c>
      <c r="T38" s="10">
        <v>43</v>
      </c>
      <c r="U38" s="10">
        <v>86</v>
      </c>
      <c r="V38" s="10">
        <v>4</v>
      </c>
      <c r="W38" s="10">
        <v>10</v>
      </c>
      <c r="X38" s="10">
        <v>16</v>
      </c>
      <c r="Y38" s="10">
        <v>2</v>
      </c>
      <c r="Z38" s="10">
        <v>2</v>
      </c>
      <c r="AA38" s="10">
        <v>1</v>
      </c>
      <c r="AB38" s="10">
        <v>2</v>
      </c>
      <c r="AC38" s="10">
        <v>2</v>
      </c>
      <c r="AD38" s="10">
        <v>1</v>
      </c>
      <c r="AE38" s="10">
        <v>0</v>
      </c>
      <c r="AF38" s="10">
        <v>0</v>
      </c>
      <c r="AG38" s="10">
        <v>1</v>
      </c>
      <c r="AH38" s="10">
        <v>1</v>
      </c>
      <c r="AI38" s="10">
        <v>1</v>
      </c>
    </row>
    <row r="39" spans="1:35" ht="15">
      <c r="A39" s="8">
        <v>429</v>
      </c>
      <c r="B39" s="20" t="s">
        <v>41</v>
      </c>
      <c r="C39" s="20" t="s">
        <v>34</v>
      </c>
      <c r="D39" s="20" t="s">
        <v>126</v>
      </c>
      <c r="E39" s="12" t="s">
        <v>135</v>
      </c>
      <c r="F39" s="12" t="s">
        <v>136</v>
      </c>
      <c r="G39" s="9">
        <f t="shared" si="0"/>
        <v>1215470</v>
      </c>
      <c r="H39" s="9">
        <f t="shared" si="1"/>
        <v>963</v>
      </c>
      <c r="I39" s="10">
        <v>11</v>
      </c>
      <c r="J39" s="10">
        <v>43</v>
      </c>
      <c r="K39" s="10">
        <v>10</v>
      </c>
      <c r="L39" s="10">
        <v>84</v>
      </c>
      <c r="M39" s="10">
        <v>152</v>
      </c>
      <c r="N39" s="10">
        <v>8</v>
      </c>
      <c r="O39" s="10">
        <v>46</v>
      </c>
      <c r="P39" s="10">
        <v>52</v>
      </c>
      <c r="Q39" s="10">
        <v>31</v>
      </c>
      <c r="R39" s="10">
        <v>64</v>
      </c>
      <c r="S39" s="10">
        <v>104</v>
      </c>
      <c r="T39" s="10">
        <v>104</v>
      </c>
      <c r="U39" s="10">
        <v>158</v>
      </c>
      <c r="V39" s="10">
        <v>19</v>
      </c>
      <c r="W39" s="10">
        <v>27</v>
      </c>
      <c r="X39" s="10">
        <v>35</v>
      </c>
      <c r="Y39" s="10">
        <v>3</v>
      </c>
      <c r="Z39" s="10">
        <v>2</v>
      </c>
      <c r="AA39" s="10">
        <v>1</v>
      </c>
      <c r="AB39" s="10">
        <v>2</v>
      </c>
      <c r="AC39" s="10">
        <v>2</v>
      </c>
      <c r="AD39" s="10">
        <v>1</v>
      </c>
      <c r="AE39" s="10">
        <v>1</v>
      </c>
      <c r="AF39" s="10">
        <v>0</v>
      </c>
      <c r="AG39" s="10">
        <v>1</v>
      </c>
      <c r="AH39" s="10">
        <v>1</v>
      </c>
      <c r="AI39" s="10">
        <v>1</v>
      </c>
    </row>
    <row r="40" spans="1:35" ht="15">
      <c r="A40" s="8">
        <v>430</v>
      </c>
      <c r="B40" s="20" t="s">
        <v>41</v>
      </c>
      <c r="C40" s="20" t="s">
        <v>34</v>
      </c>
      <c r="D40" s="20" t="s">
        <v>126</v>
      </c>
      <c r="E40" s="12" t="s">
        <v>137</v>
      </c>
      <c r="F40" s="12" t="s">
        <v>138</v>
      </c>
      <c r="G40" s="9">
        <f t="shared" si="0"/>
        <v>469995</v>
      </c>
      <c r="H40" s="9">
        <f t="shared" si="1"/>
        <v>361</v>
      </c>
      <c r="I40" s="10">
        <v>5</v>
      </c>
      <c r="J40" s="10">
        <v>31</v>
      </c>
      <c r="K40" s="10">
        <v>7</v>
      </c>
      <c r="L40" s="10">
        <v>37</v>
      </c>
      <c r="M40" s="10">
        <v>39</v>
      </c>
      <c r="N40" s="10">
        <v>4</v>
      </c>
      <c r="O40" s="10">
        <v>32</v>
      </c>
      <c r="P40" s="10">
        <v>30</v>
      </c>
      <c r="Q40" s="10">
        <v>23</v>
      </c>
      <c r="R40" s="10">
        <v>20</v>
      </c>
      <c r="S40" s="10">
        <v>27</v>
      </c>
      <c r="T40" s="10">
        <v>33</v>
      </c>
      <c r="U40" s="10">
        <v>32</v>
      </c>
      <c r="V40" s="10">
        <v>8</v>
      </c>
      <c r="W40" s="10">
        <v>11</v>
      </c>
      <c r="X40" s="10">
        <v>12</v>
      </c>
      <c r="Y40" s="10">
        <v>2</v>
      </c>
      <c r="Z40" s="10">
        <v>2</v>
      </c>
      <c r="AA40" s="10">
        <v>0</v>
      </c>
      <c r="AB40" s="10">
        <v>2</v>
      </c>
      <c r="AC40" s="10">
        <v>1</v>
      </c>
      <c r="AD40" s="10">
        <v>1</v>
      </c>
      <c r="AE40" s="10">
        <v>0</v>
      </c>
      <c r="AF40" s="10">
        <v>0</v>
      </c>
      <c r="AG40" s="10">
        <v>1</v>
      </c>
      <c r="AH40" s="10">
        <v>1</v>
      </c>
      <c r="AI40" s="10">
        <v>0</v>
      </c>
    </row>
    <row r="41" spans="1:35" ht="15">
      <c r="A41" s="8">
        <v>431</v>
      </c>
      <c r="B41" s="20" t="s">
        <v>42</v>
      </c>
      <c r="C41" s="20" t="s">
        <v>34</v>
      </c>
      <c r="D41" s="20" t="s">
        <v>118</v>
      </c>
      <c r="E41" s="12" t="s">
        <v>139</v>
      </c>
      <c r="F41" s="12" t="s">
        <v>140</v>
      </c>
      <c r="G41" s="9">
        <f t="shared" si="0"/>
        <v>1475955</v>
      </c>
      <c r="H41" s="9">
        <f t="shared" si="1"/>
        <v>628</v>
      </c>
      <c r="I41" s="10">
        <v>14</v>
      </c>
      <c r="J41" s="10">
        <v>44</v>
      </c>
      <c r="K41" s="10">
        <v>21</v>
      </c>
      <c r="L41" s="10">
        <v>64</v>
      </c>
      <c r="M41" s="10">
        <v>66</v>
      </c>
      <c r="N41" s="10">
        <v>5</v>
      </c>
      <c r="O41" s="10">
        <v>41</v>
      </c>
      <c r="P41" s="10">
        <v>40</v>
      </c>
      <c r="Q41" s="10">
        <v>34</v>
      </c>
      <c r="R41" s="10">
        <v>31</v>
      </c>
      <c r="S41" s="10">
        <v>59</v>
      </c>
      <c r="T41" s="10">
        <v>21</v>
      </c>
      <c r="U41" s="10">
        <v>26</v>
      </c>
      <c r="V41" s="10">
        <v>13</v>
      </c>
      <c r="W41" s="10">
        <v>19</v>
      </c>
      <c r="X41" s="10">
        <v>15</v>
      </c>
      <c r="Y41" s="10">
        <v>2</v>
      </c>
      <c r="Z41" s="10">
        <v>2</v>
      </c>
      <c r="AA41" s="10">
        <v>1</v>
      </c>
      <c r="AB41" s="10">
        <v>19</v>
      </c>
      <c r="AC41" s="10">
        <v>22</v>
      </c>
      <c r="AD41" s="10">
        <v>14</v>
      </c>
      <c r="AE41" s="10">
        <v>17</v>
      </c>
      <c r="AF41" s="10">
        <v>8</v>
      </c>
      <c r="AG41" s="10">
        <v>14</v>
      </c>
      <c r="AH41" s="10">
        <v>8</v>
      </c>
      <c r="AI41" s="10">
        <v>8</v>
      </c>
    </row>
    <row r="42" spans="1:35" ht="15">
      <c r="A42" s="8">
        <v>432</v>
      </c>
      <c r="B42" s="20" t="s">
        <v>42</v>
      </c>
      <c r="C42" s="20" t="s">
        <v>34</v>
      </c>
      <c r="D42" s="20" t="s">
        <v>118</v>
      </c>
      <c r="E42" s="12" t="s">
        <v>141</v>
      </c>
      <c r="F42" s="12" t="s">
        <v>142</v>
      </c>
      <c r="G42" s="9">
        <f t="shared" si="0"/>
        <v>939490</v>
      </c>
      <c r="H42" s="9">
        <f t="shared" si="1"/>
        <v>531</v>
      </c>
      <c r="I42" s="10">
        <v>11</v>
      </c>
      <c r="J42" s="10">
        <v>36</v>
      </c>
      <c r="K42" s="10">
        <v>17</v>
      </c>
      <c r="L42" s="10">
        <v>53</v>
      </c>
      <c r="M42" s="10">
        <v>53</v>
      </c>
      <c r="N42" s="10">
        <v>4</v>
      </c>
      <c r="O42" s="10">
        <v>33</v>
      </c>
      <c r="P42" s="10">
        <v>33</v>
      </c>
      <c r="Q42" s="10">
        <v>27</v>
      </c>
      <c r="R42" s="10">
        <v>25</v>
      </c>
      <c r="S42" s="10">
        <v>48</v>
      </c>
      <c r="T42" s="10">
        <v>31</v>
      </c>
      <c r="U42" s="10">
        <v>39</v>
      </c>
      <c r="V42" s="10">
        <v>19</v>
      </c>
      <c r="W42" s="10">
        <v>28</v>
      </c>
      <c r="X42" s="10">
        <v>22</v>
      </c>
      <c r="Y42" s="10">
        <v>3</v>
      </c>
      <c r="Z42" s="10">
        <v>3</v>
      </c>
      <c r="AA42" s="10">
        <v>2</v>
      </c>
      <c r="AB42" s="10">
        <v>7</v>
      </c>
      <c r="AC42" s="10">
        <v>9</v>
      </c>
      <c r="AD42" s="10">
        <v>5</v>
      </c>
      <c r="AE42" s="10">
        <v>8</v>
      </c>
      <c r="AF42" s="10">
        <v>3</v>
      </c>
      <c r="AG42" s="10">
        <v>6</v>
      </c>
      <c r="AH42" s="10">
        <v>3</v>
      </c>
      <c r="AI42" s="10">
        <v>3</v>
      </c>
    </row>
    <row r="43" spans="1:35" ht="15">
      <c r="A43" s="8">
        <v>433</v>
      </c>
      <c r="B43" s="20" t="s">
        <v>42</v>
      </c>
      <c r="C43" s="20" t="s">
        <v>34</v>
      </c>
      <c r="D43" s="20" t="s">
        <v>118</v>
      </c>
      <c r="E43" s="12" t="s">
        <v>143</v>
      </c>
      <c r="F43" s="12" t="s">
        <v>144</v>
      </c>
      <c r="G43" s="9">
        <f t="shared" si="0"/>
        <v>1100945</v>
      </c>
      <c r="H43" s="9">
        <f t="shared" si="1"/>
        <v>577</v>
      </c>
      <c r="I43" s="10">
        <v>13</v>
      </c>
      <c r="J43" s="10">
        <v>42</v>
      </c>
      <c r="K43" s="10">
        <v>19</v>
      </c>
      <c r="L43" s="10">
        <v>60</v>
      </c>
      <c r="M43" s="10">
        <v>60</v>
      </c>
      <c r="N43" s="10">
        <v>5</v>
      </c>
      <c r="O43" s="10">
        <v>39</v>
      </c>
      <c r="P43" s="10">
        <v>38</v>
      </c>
      <c r="Q43" s="10">
        <v>31</v>
      </c>
      <c r="R43" s="10">
        <v>29</v>
      </c>
      <c r="S43" s="10">
        <v>56</v>
      </c>
      <c r="T43" s="10">
        <v>26</v>
      </c>
      <c r="U43" s="10">
        <v>32</v>
      </c>
      <c r="V43" s="10">
        <v>16</v>
      </c>
      <c r="W43" s="10">
        <v>23</v>
      </c>
      <c r="X43" s="10">
        <v>19</v>
      </c>
      <c r="Y43" s="10">
        <v>3</v>
      </c>
      <c r="Z43" s="10">
        <v>3</v>
      </c>
      <c r="AA43" s="10">
        <v>2</v>
      </c>
      <c r="AB43" s="10">
        <v>10</v>
      </c>
      <c r="AC43" s="10">
        <v>12</v>
      </c>
      <c r="AD43" s="10">
        <v>8</v>
      </c>
      <c r="AE43" s="10">
        <v>10</v>
      </c>
      <c r="AF43" s="10">
        <v>4</v>
      </c>
      <c r="AG43" s="10">
        <v>8</v>
      </c>
      <c r="AH43" s="10">
        <v>5</v>
      </c>
      <c r="AI43" s="10">
        <v>4</v>
      </c>
    </row>
    <row r="44" spans="1:35" ht="15">
      <c r="A44" s="8">
        <v>434</v>
      </c>
      <c r="B44" s="20" t="s">
        <v>42</v>
      </c>
      <c r="C44" s="20" t="s">
        <v>34</v>
      </c>
      <c r="D44" s="20" t="s">
        <v>118</v>
      </c>
      <c r="E44" s="12" t="s">
        <v>145</v>
      </c>
      <c r="F44" s="12" t="s">
        <v>146</v>
      </c>
      <c r="G44" s="9">
        <f t="shared" si="0"/>
        <v>1546510</v>
      </c>
      <c r="H44" s="9">
        <f t="shared" si="1"/>
        <v>708</v>
      </c>
      <c r="I44" s="10">
        <v>15</v>
      </c>
      <c r="J44" s="10">
        <v>50</v>
      </c>
      <c r="K44" s="10">
        <v>23</v>
      </c>
      <c r="L44" s="10">
        <v>72</v>
      </c>
      <c r="M44" s="10">
        <v>73</v>
      </c>
      <c r="N44" s="10">
        <v>5</v>
      </c>
      <c r="O44" s="10">
        <v>46</v>
      </c>
      <c r="P44" s="10">
        <v>46</v>
      </c>
      <c r="Q44" s="10">
        <v>37</v>
      </c>
      <c r="R44" s="10">
        <v>34</v>
      </c>
      <c r="S44" s="10">
        <v>67</v>
      </c>
      <c r="T44" s="10">
        <v>29</v>
      </c>
      <c r="U44" s="10">
        <v>36</v>
      </c>
      <c r="V44" s="10">
        <v>17</v>
      </c>
      <c r="W44" s="10">
        <v>25</v>
      </c>
      <c r="X44" s="10">
        <v>20</v>
      </c>
      <c r="Y44" s="10">
        <v>3</v>
      </c>
      <c r="Z44" s="10">
        <v>3</v>
      </c>
      <c r="AA44" s="10">
        <v>2</v>
      </c>
      <c r="AB44" s="10">
        <v>18</v>
      </c>
      <c r="AC44" s="10">
        <v>22</v>
      </c>
      <c r="AD44" s="10">
        <v>14</v>
      </c>
      <c r="AE44" s="10">
        <v>14</v>
      </c>
      <c r="AF44" s="10">
        <v>7</v>
      </c>
      <c r="AG44" s="10">
        <v>14</v>
      </c>
      <c r="AH44" s="10">
        <v>8</v>
      </c>
      <c r="AI44" s="10">
        <v>8</v>
      </c>
    </row>
    <row r="45" spans="1:35" ht="15">
      <c r="A45" s="8">
        <v>435</v>
      </c>
      <c r="B45" s="20" t="s">
        <v>147</v>
      </c>
      <c r="C45" s="20" t="s">
        <v>34</v>
      </c>
      <c r="D45" s="20" t="s">
        <v>118</v>
      </c>
      <c r="E45" s="12" t="s">
        <v>148</v>
      </c>
      <c r="F45" s="12" t="s">
        <v>149</v>
      </c>
      <c r="G45" s="9">
        <f t="shared" si="0"/>
        <v>2169945</v>
      </c>
      <c r="H45" s="9">
        <f t="shared" si="1"/>
        <v>790</v>
      </c>
      <c r="I45" s="10">
        <v>14</v>
      </c>
      <c r="J45" s="10">
        <v>46</v>
      </c>
      <c r="K45" s="10">
        <v>20</v>
      </c>
      <c r="L45" s="10">
        <v>62</v>
      </c>
      <c r="M45" s="10">
        <v>60</v>
      </c>
      <c r="N45" s="10">
        <v>5</v>
      </c>
      <c r="O45" s="10">
        <v>51</v>
      </c>
      <c r="P45" s="10">
        <v>44</v>
      </c>
      <c r="Q45" s="10">
        <v>37</v>
      </c>
      <c r="R45" s="10">
        <v>34</v>
      </c>
      <c r="S45" s="10">
        <v>65</v>
      </c>
      <c r="T45" s="10">
        <v>45</v>
      </c>
      <c r="U45" s="10">
        <v>54</v>
      </c>
      <c r="V45" s="10">
        <v>16</v>
      </c>
      <c r="W45" s="10">
        <v>25</v>
      </c>
      <c r="X45" s="10">
        <v>21</v>
      </c>
      <c r="Y45" s="10">
        <v>4</v>
      </c>
      <c r="Z45" s="10">
        <v>4</v>
      </c>
      <c r="AA45" s="10">
        <v>2</v>
      </c>
      <c r="AB45" s="10">
        <v>29</v>
      </c>
      <c r="AC45" s="10">
        <v>35</v>
      </c>
      <c r="AD45" s="10">
        <v>25</v>
      </c>
      <c r="AE45" s="10">
        <v>32</v>
      </c>
      <c r="AF45" s="10">
        <v>13</v>
      </c>
      <c r="AG45" s="10">
        <v>22</v>
      </c>
      <c r="AH45" s="10">
        <v>13</v>
      </c>
      <c r="AI45" s="10">
        <v>12</v>
      </c>
    </row>
    <row r="46" spans="1:35" ht="15">
      <c r="A46" s="8">
        <v>436</v>
      </c>
      <c r="B46" s="20" t="s">
        <v>147</v>
      </c>
      <c r="C46" s="20" t="s">
        <v>34</v>
      </c>
      <c r="D46" s="20" t="s">
        <v>118</v>
      </c>
      <c r="E46" s="12" t="s">
        <v>150</v>
      </c>
      <c r="F46" s="12" t="s">
        <v>151</v>
      </c>
      <c r="G46" s="9">
        <f t="shared" si="0"/>
        <v>1285425</v>
      </c>
      <c r="H46" s="9">
        <f t="shared" si="1"/>
        <v>539</v>
      </c>
      <c r="I46" s="10">
        <v>11</v>
      </c>
      <c r="J46" s="10">
        <v>35</v>
      </c>
      <c r="K46" s="10">
        <v>17</v>
      </c>
      <c r="L46" s="10">
        <v>45</v>
      </c>
      <c r="M46" s="10">
        <v>46</v>
      </c>
      <c r="N46" s="10">
        <v>5</v>
      </c>
      <c r="O46" s="10">
        <v>36</v>
      </c>
      <c r="P46" s="10">
        <v>33</v>
      </c>
      <c r="Q46" s="10">
        <v>26</v>
      </c>
      <c r="R46" s="10">
        <v>24</v>
      </c>
      <c r="S46" s="10">
        <v>46</v>
      </c>
      <c r="T46" s="10">
        <v>30</v>
      </c>
      <c r="U46" s="10">
        <v>38</v>
      </c>
      <c r="V46" s="10">
        <v>12</v>
      </c>
      <c r="W46" s="10">
        <v>18</v>
      </c>
      <c r="X46" s="10">
        <v>16</v>
      </c>
      <c r="Y46" s="10">
        <v>3</v>
      </c>
      <c r="Z46" s="10">
        <v>3</v>
      </c>
      <c r="AA46" s="10">
        <v>2</v>
      </c>
      <c r="AB46" s="10">
        <v>14</v>
      </c>
      <c r="AC46" s="10">
        <v>18</v>
      </c>
      <c r="AD46" s="10">
        <v>12</v>
      </c>
      <c r="AE46" s="10">
        <v>14</v>
      </c>
      <c r="AF46" s="10">
        <v>7</v>
      </c>
      <c r="AG46" s="10">
        <v>13</v>
      </c>
      <c r="AH46" s="10">
        <v>8</v>
      </c>
      <c r="AI46" s="10">
        <v>7</v>
      </c>
    </row>
    <row r="47" spans="1:35" ht="15">
      <c r="A47" s="8">
        <v>437</v>
      </c>
      <c r="B47" s="20" t="s">
        <v>147</v>
      </c>
      <c r="C47" s="20" t="s">
        <v>34</v>
      </c>
      <c r="D47" s="20" t="s">
        <v>118</v>
      </c>
      <c r="E47" s="12" t="s">
        <v>152</v>
      </c>
      <c r="F47" s="12" t="s">
        <v>153</v>
      </c>
      <c r="G47" s="9">
        <f t="shared" si="0"/>
        <v>1438560</v>
      </c>
      <c r="H47" s="9">
        <f t="shared" si="1"/>
        <v>532</v>
      </c>
      <c r="I47" s="10">
        <v>11</v>
      </c>
      <c r="J47" s="10">
        <v>34</v>
      </c>
      <c r="K47" s="10">
        <v>16</v>
      </c>
      <c r="L47" s="10">
        <v>42</v>
      </c>
      <c r="M47" s="10">
        <v>44</v>
      </c>
      <c r="N47" s="10">
        <v>5</v>
      </c>
      <c r="O47" s="10">
        <v>32</v>
      </c>
      <c r="P47" s="10">
        <v>29</v>
      </c>
      <c r="Q47" s="10">
        <v>24</v>
      </c>
      <c r="R47" s="10">
        <v>23</v>
      </c>
      <c r="S47" s="10">
        <v>42</v>
      </c>
      <c r="T47" s="10">
        <v>28</v>
      </c>
      <c r="U47" s="10">
        <v>35</v>
      </c>
      <c r="V47" s="10">
        <v>11</v>
      </c>
      <c r="W47" s="10">
        <v>16</v>
      </c>
      <c r="X47" s="10">
        <v>14</v>
      </c>
      <c r="Y47" s="10">
        <v>3</v>
      </c>
      <c r="Z47" s="10">
        <v>2</v>
      </c>
      <c r="AA47" s="10">
        <v>2</v>
      </c>
      <c r="AB47" s="10">
        <v>20</v>
      </c>
      <c r="AC47" s="10">
        <v>23</v>
      </c>
      <c r="AD47" s="10">
        <v>15</v>
      </c>
      <c r="AE47" s="10">
        <v>21</v>
      </c>
      <c r="AF47" s="10">
        <v>8</v>
      </c>
      <c r="AG47" s="10">
        <v>16</v>
      </c>
      <c r="AH47" s="10">
        <v>8</v>
      </c>
      <c r="AI47" s="10">
        <v>8</v>
      </c>
    </row>
    <row r="48" spans="1:35" ht="15">
      <c r="A48" s="8">
        <v>438</v>
      </c>
      <c r="B48" s="20" t="s">
        <v>147</v>
      </c>
      <c r="C48" s="20" t="s">
        <v>34</v>
      </c>
      <c r="D48" s="20" t="s">
        <v>118</v>
      </c>
      <c r="E48" s="12" t="s">
        <v>154</v>
      </c>
      <c r="F48" s="12" t="s">
        <v>155</v>
      </c>
      <c r="G48" s="9">
        <f t="shared" si="0"/>
        <v>1178235</v>
      </c>
      <c r="H48" s="9">
        <f t="shared" si="1"/>
        <v>519</v>
      </c>
      <c r="I48" s="10">
        <v>10</v>
      </c>
      <c r="J48" s="10">
        <v>33</v>
      </c>
      <c r="K48" s="10">
        <v>15</v>
      </c>
      <c r="L48" s="10">
        <v>40</v>
      </c>
      <c r="M48" s="10">
        <v>42</v>
      </c>
      <c r="N48" s="10">
        <v>5</v>
      </c>
      <c r="O48" s="10">
        <v>37</v>
      </c>
      <c r="P48" s="10">
        <v>33</v>
      </c>
      <c r="Q48" s="10">
        <v>27</v>
      </c>
      <c r="R48" s="10">
        <v>25</v>
      </c>
      <c r="S48" s="10">
        <v>49</v>
      </c>
      <c r="T48" s="10">
        <v>31</v>
      </c>
      <c r="U48" s="10">
        <v>40</v>
      </c>
      <c r="V48" s="10">
        <v>12</v>
      </c>
      <c r="W48" s="10">
        <v>19</v>
      </c>
      <c r="X48" s="10">
        <v>16</v>
      </c>
      <c r="Y48" s="10">
        <v>3</v>
      </c>
      <c r="Z48" s="10">
        <v>3</v>
      </c>
      <c r="AA48" s="10">
        <v>2</v>
      </c>
      <c r="AB48" s="10">
        <v>10</v>
      </c>
      <c r="AC48" s="10">
        <v>12</v>
      </c>
      <c r="AD48" s="10">
        <v>8</v>
      </c>
      <c r="AE48" s="10">
        <v>10</v>
      </c>
      <c r="AF48" s="10">
        <v>7</v>
      </c>
      <c r="AG48" s="10">
        <v>14</v>
      </c>
      <c r="AH48" s="10">
        <v>8</v>
      </c>
      <c r="AI48" s="10">
        <v>8</v>
      </c>
    </row>
    <row r="49" spans="1:35" ht="15">
      <c r="A49" s="8">
        <v>439</v>
      </c>
      <c r="B49" s="20" t="s">
        <v>44</v>
      </c>
      <c r="C49" s="20" t="s">
        <v>34</v>
      </c>
      <c r="D49" s="20" t="s">
        <v>34</v>
      </c>
      <c r="E49" s="12" t="s">
        <v>156</v>
      </c>
      <c r="F49" s="12" t="s">
        <v>157</v>
      </c>
      <c r="G49" s="9">
        <f t="shared" si="0"/>
        <v>3362620</v>
      </c>
      <c r="H49" s="9">
        <f t="shared" si="1"/>
        <v>1568</v>
      </c>
      <c r="I49" s="10">
        <v>32</v>
      </c>
      <c r="J49" s="10">
        <v>105</v>
      </c>
      <c r="K49" s="10">
        <v>49</v>
      </c>
      <c r="L49" s="10">
        <v>191</v>
      </c>
      <c r="M49" s="10">
        <v>193</v>
      </c>
      <c r="N49" s="10">
        <v>11</v>
      </c>
      <c r="O49" s="10">
        <v>85</v>
      </c>
      <c r="P49" s="10">
        <v>76</v>
      </c>
      <c r="Q49" s="10">
        <v>62</v>
      </c>
      <c r="R49" s="10">
        <v>57</v>
      </c>
      <c r="S49" s="10">
        <v>110</v>
      </c>
      <c r="T49" s="10">
        <v>103</v>
      </c>
      <c r="U49" s="10">
        <v>128</v>
      </c>
      <c r="V49" s="10">
        <v>31</v>
      </c>
      <c r="W49" s="10">
        <v>46</v>
      </c>
      <c r="X49" s="10">
        <v>42</v>
      </c>
      <c r="Y49" s="10">
        <v>9</v>
      </c>
      <c r="Z49" s="10">
        <v>6</v>
      </c>
      <c r="AA49" s="10">
        <v>4</v>
      </c>
      <c r="AB49" s="10">
        <v>44</v>
      </c>
      <c r="AC49" s="10">
        <v>51</v>
      </c>
      <c r="AD49" s="10">
        <v>27</v>
      </c>
      <c r="AE49" s="10">
        <v>33</v>
      </c>
      <c r="AF49" s="10">
        <v>15</v>
      </c>
      <c r="AG49" s="10">
        <v>27</v>
      </c>
      <c r="AH49" s="10">
        <v>16</v>
      </c>
      <c r="AI49" s="10">
        <v>15</v>
      </c>
    </row>
    <row r="50" spans="1:35" ht="15">
      <c r="A50" s="8">
        <v>440</v>
      </c>
      <c r="B50" s="20" t="s">
        <v>44</v>
      </c>
      <c r="C50" s="20" t="s">
        <v>34</v>
      </c>
      <c r="D50" s="20" t="s">
        <v>34</v>
      </c>
      <c r="E50" s="12" t="s">
        <v>158</v>
      </c>
      <c r="F50" s="12" t="s">
        <v>159</v>
      </c>
      <c r="G50" s="9">
        <f t="shared" si="0"/>
        <v>1286760</v>
      </c>
      <c r="H50" s="9">
        <f t="shared" si="1"/>
        <v>591</v>
      </c>
      <c r="I50" s="10">
        <v>12</v>
      </c>
      <c r="J50" s="10">
        <v>40</v>
      </c>
      <c r="K50" s="10">
        <v>18</v>
      </c>
      <c r="L50" s="10">
        <v>72</v>
      </c>
      <c r="M50" s="10">
        <v>73</v>
      </c>
      <c r="N50" s="10">
        <v>4</v>
      </c>
      <c r="O50" s="10">
        <v>32</v>
      </c>
      <c r="P50" s="10">
        <v>28</v>
      </c>
      <c r="Q50" s="10">
        <v>23</v>
      </c>
      <c r="R50" s="10">
        <v>22</v>
      </c>
      <c r="S50" s="10">
        <v>41</v>
      </c>
      <c r="T50" s="10">
        <v>38</v>
      </c>
      <c r="U50" s="10">
        <v>48</v>
      </c>
      <c r="V50" s="10">
        <v>11</v>
      </c>
      <c r="W50" s="10">
        <v>18</v>
      </c>
      <c r="X50" s="10">
        <v>15</v>
      </c>
      <c r="Y50" s="10">
        <v>3</v>
      </c>
      <c r="Z50" s="10">
        <v>3</v>
      </c>
      <c r="AA50" s="10">
        <v>2</v>
      </c>
      <c r="AB50" s="10">
        <v>16</v>
      </c>
      <c r="AC50" s="10">
        <v>20</v>
      </c>
      <c r="AD50" s="10">
        <v>10</v>
      </c>
      <c r="AE50" s="10">
        <v>13</v>
      </c>
      <c r="AF50" s="10">
        <v>6</v>
      </c>
      <c r="AG50" s="10">
        <v>11</v>
      </c>
      <c r="AH50" s="10">
        <v>6</v>
      </c>
      <c r="AI50" s="10">
        <v>6</v>
      </c>
    </row>
    <row r="51" spans="1:35" ht="15">
      <c r="A51" s="8">
        <v>441</v>
      </c>
      <c r="B51" s="20" t="s">
        <v>44</v>
      </c>
      <c r="C51" s="20" t="s">
        <v>34</v>
      </c>
      <c r="D51" s="20" t="s">
        <v>34</v>
      </c>
      <c r="E51" s="12" t="s">
        <v>160</v>
      </c>
      <c r="F51" s="12" t="s">
        <v>161</v>
      </c>
      <c r="G51" s="9">
        <f t="shared" si="0"/>
        <v>1757025</v>
      </c>
      <c r="H51" s="9">
        <f t="shared" si="1"/>
        <v>807</v>
      </c>
      <c r="I51" s="10">
        <v>17</v>
      </c>
      <c r="J51" s="10">
        <v>54</v>
      </c>
      <c r="K51" s="10">
        <v>25</v>
      </c>
      <c r="L51" s="10">
        <v>98</v>
      </c>
      <c r="M51" s="10">
        <v>99</v>
      </c>
      <c r="N51" s="10">
        <v>5</v>
      </c>
      <c r="O51" s="10">
        <v>43</v>
      </c>
      <c r="P51" s="10">
        <v>39</v>
      </c>
      <c r="Q51" s="10">
        <v>32</v>
      </c>
      <c r="R51" s="10">
        <v>30</v>
      </c>
      <c r="S51" s="10">
        <v>56</v>
      </c>
      <c r="T51" s="10">
        <v>53</v>
      </c>
      <c r="U51" s="10">
        <v>65</v>
      </c>
      <c r="V51" s="10">
        <v>16</v>
      </c>
      <c r="W51" s="10">
        <v>23</v>
      </c>
      <c r="X51" s="10">
        <v>21</v>
      </c>
      <c r="Y51" s="10">
        <v>4</v>
      </c>
      <c r="Z51" s="10">
        <v>4</v>
      </c>
      <c r="AA51" s="10">
        <v>3</v>
      </c>
      <c r="AB51" s="10">
        <v>22</v>
      </c>
      <c r="AC51" s="10">
        <v>27</v>
      </c>
      <c r="AD51" s="10">
        <v>14</v>
      </c>
      <c r="AE51" s="10">
        <v>17</v>
      </c>
      <c r="AF51" s="10">
        <v>8</v>
      </c>
      <c r="AG51" s="10">
        <v>15</v>
      </c>
      <c r="AH51" s="10">
        <v>9</v>
      </c>
      <c r="AI51" s="10">
        <v>8</v>
      </c>
    </row>
    <row r="52" spans="1:35" ht="15">
      <c r="A52" s="8">
        <v>442</v>
      </c>
      <c r="B52" s="20" t="s">
        <v>44</v>
      </c>
      <c r="C52" s="20" t="s">
        <v>34</v>
      </c>
      <c r="D52" s="20" t="s">
        <v>34</v>
      </c>
      <c r="E52" s="12" t="s">
        <v>162</v>
      </c>
      <c r="F52" s="12" t="s">
        <v>163</v>
      </c>
      <c r="G52" s="9">
        <f t="shared" si="0"/>
        <v>1398225</v>
      </c>
      <c r="H52" s="9">
        <f t="shared" si="1"/>
        <v>643</v>
      </c>
      <c r="I52" s="10">
        <v>13</v>
      </c>
      <c r="J52" s="10">
        <v>42</v>
      </c>
      <c r="K52" s="10">
        <v>19</v>
      </c>
      <c r="L52" s="10">
        <v>78</v>
      </c>
      <c r="M52" s="10">
        <v>79</v>
      </c>
      <c r="N52" s="10">
        <v>5</v>
      </c>
      <c r="O52" s="10">
        <v>35</v>
      </c>
      <c r="P52" s="10">
        <v>31</v>
      </c>
      <c r="Q52" s="10">
        <v>26</v>
      </c>
      <c r="R52" s="10">
        <v>23</v>
      </c>
      <c r="S52" s="10">
        <v>45</v>
      </c>
      <c r="T52" s="10">
        <v>42</v>
      </c>
      <c r="U52" s="10">
        <v>52</v>
      </c>
      <c r="V52" s="10">
        <v>13</v>
      </c>
      <c r="W52" s="10">
        <v>19</v>
      </c>
      <c r="X52" s="10">
        <v>17</v>
      </c>
      <c r="Y52" s="10">
        <v>3</v>
      </c>
      <c r="Z52" s="10">
        <v>3</v>
      </c>
      <c r="AA52" s="10">
        <v>2</v>
      </c>
      <c r="AB52" s="10">
        <v>18</v>
      </c>
      <c r="AC52" s="10">
        <v>22</v>
      </c>
      <c r="AD52" s="10">
        <v>11</v>
      </c>
      <c r="AE52" s="10">
        <v>14</v>
      </c>
      <c r="AF52" s="10">
        <v>6</v>
      </c>
      <c r="AG52" s="10">
        <v>12</v>
      </c>
      <c r="AH52" s="10">
        <v>7</v>
      </c>
      <c r="AI52" s="10">
        <v>6</v>
      </c>
    </row>
    <row r="53" spans="1:35" ht="15">
      <c r="A53" s="8">
        <v>443</v>
      </c>
      <c r="B53" s="20" t="s">
        <v>44</v>
      </c>
      <c r="C53" s="20" t="s">
        <v>34</v>
      </c>
      <c r="D53" s="20" t="s">
        <v>34</v>
      </c>
      <c r="E53" s="12" t="s">
        <v>164</v>
      </c>
      <c r="F53" s="12" t="s">
        <v>165</v>
      </c>
      <c r="G53" s="9">
        <f t="shared" si="0"/>
        <v>697615</v>
      </c>
      <c r="H53" s="9">
        <f t="shared" si="1"/>
        <v>325</v>
      </c>
      <c r="I53" s="10">
        <v>7</v>
      </c>
      <c r="J53" s="10">
        <v>22</v>
      </c>
      <c r="K53" s="10">
        <v>10</v>
      </c>
      <c r="L53" s="10">
        <v>39</v>
      </c>
      <c r="M53" s="10">
        <v>40</v>
      </c>
      <c r="N53" s="10">
        <v>2</v>
      </c>
      <c r="O53" s="10">
        <v>18</v>
      </c>
      <c r="P53" s="10">
        <v>16</v>
      </c>
      <c r="Q53" s="10">
        <v>13</v>
      </c>
      <c r="R53" s="10">
        <v>12</v>
      </c>
      <c r="S53" s="10">
        <v>23</v>
      </c>
      <c r="T53" s="10">
        <v>21</v>
      </c>
      <c r="U53" s="10">
        <v>26</v>
      </c>
      <c r="V53" s="10">
        <v>6</v>
      </c>
      <c r="W53" s="10">
        <v>10</v>
      </c>
      <c r="X53" s="10">
        <v>8</v>
      </c>
      <c r="Y53" s="10">
        <v>2</v>
      </c>
      <c r="Z53" s="10">
        <v>2</v>
      </c>
      <c r="AA53" s="10">
        <v>1</v>
      </c>
      <c r="AB53" s="10">
        <v>9</v>
      </c>
      <c r="AC53" s="10">
        <v>11</v>
      </c>
      <c r="AD53" s="10">
        <v>5</v>
      </c>
      <c r="AE53" s="10">
        <v>7</v>
      </c>
      <c r="AF53" s="10">
        <v>3</v>
      </c>
      <c r="AG53" s="10">
        <v>6</v>
      </c>
      <c r="AH53" s="10">
        <v>3</v>
      </c>
      <c r="AI53" s="10">
        <v>3</v>
      </c>
    </row>
    <row r="54" spans="1:35" ht="15">
      <c r="A54" s="8">
        <v>444</v>
      </c>
      <c r="B54" s="20" t="s">
        <v>44</v>
      </c>
      <c r="C54" s="20" t="s">
        <v>34</v>
      </c>
      <c r="D54" s="20" t="s">
        <v>34</v>
      </c>
      <c r="E54" s="12" t="s">
        <v>166</v>
      </c>
      <c r="F54" s="12" t="s">
        <v>167</v>
      </c>
      <c r="G54" s="9">
        <f t="shared" si="0"/>
        <v>769645</v>
      </c>
      <c r="H54" s="9">
        <f t="shared" si="1"/>
        <v>352</v>
      </c>
      <c r="I54" s="10">
        <v>7</v>
      </c>
      <c r="J54" s="10">
        <v>24</v>
      </c>
      <c r="K54" s="10">
        <v>10</v>
      </c>
      <c r="L54" s="10">
        <v>42</v>
      </c>
      <c r="M54" s="10">
        <v>43</v>
      </c>
      <c r="N54" s="10">
        <v>3</v>
      </c>
      <c r="O54" s="10">
        <v>19</v>
      </c>
      <c r="P54" s="10">
        <v>17</v>
      </c>
      <c r="Q54" s="10">
        <v>14</v>
      </c>
      <c r="R54" s="10">
        <v>13</v>
      </c>
      <c r="S54" s="10">
        <v>24</v>
      </c>
      <c r="T54" s="10">
        <v>23</v>
      </c>
      <c r="U54" s="10">
        <v>29</v>
      </c>
      <c r="V54" s="10">
        <v>7</v>
      </c>
      <c r="W54" s="10">
        <v>10</v>
      </c>
      <c r="X54" s="10">
        <v>9</v>
      </c>
      <c r="Y54" s="10">
        <v>2</v>
      </c>
      <c r="Z54" s="10">
        <v>2</v>
      </c>
      <c r="AA54" s="10">
        <v>1</v>
      </c>
      <c r="AB54" s="10">
        <v>10</v>
      </c>
      <c r="AC54" s="10">
        <v>12</v>
      </c>
      <c r="AD54" s="10">
        <v>6</v>
      </c>
      <c r="AE54" s="10">
        <v>8</v>
      </c>
      <c r="AF54" s="10">
        <v>4</v>
      </c>
      <c r="AG54" s="10">
        <v>6</v>
      </c>
      <c r="AH54" s="10">
        <v>3</v>
      </c>
      <c r="AI54" s="10">
        <v>4</v>
      </c>
    </row>
    <row r="55" spans="1:35" ht="15">
      <c r="A55" s="8">
        <v>445</v>
      </c>
      <c r="B55" s="20" t="s">
        <v>44</v>
      </c>
      <c r="C55" s="20" t="s">
        <v>34</v>
      </c>
      <c r="D55" s="20" t="s">
        <v>34</v>
      </c>
      <c r="E55" s="12" t="s">
        <v>168</v>
      </c>
      <c r="F55" s="12" t="s">
        <v>169</v>
      </c>
      <c r="G55" s="9">
        <f t="shared" si="0"/>
        <v>820955</v>
      </c>
      <c r="H55" s="9">
        <f t="shared" si="1"/>
        <v>377</v>
      </c>
      <c r="I55" s="10">
        <v>7</v>
      </c>
      <c r="J55" s="10">
        <v>25</v>
      </c>
      <c r="K55" s="10">
        <v>12</v>
      </c>
      <c r="L55" s="10">
        <v>46</v>
      </c>
      <c r="M55" s="10">
        <v>46</v>
      </c>
      <c r="N55" s="10">
        <v>3</v>
      </c>
      <c r="O55" s="10">
        <v>21</v>
      </c>
      <c r="P55" s="10">
        <v>18</v>
      </c>
      <c r="Q55" s="10">
        <v>15</v>
      </c>
      <c r="R55" s="10">
        <v>14</v>
      </c>
      <c r="S55" s="10">
        <v>26</v>
      </c>
      <c r="T55" s="10">
        <v>25</v>
      </c>
      <c r="U55" s="10">
        <v>30</v>
      </c>
      <c r="V55" s="10">
        <v>7</v>
      </c>
      <c r="W55" s="10">
        <v>11</v>
      </c>
      <c r="X55" s="10">
        <v>10</v>
      </c>
      <c r="Y55" s="10">
        <v>2</v>
      </c>
      <c r="Z55" s="10">
        <v>2</v>
      </c>
      <c r="AA55" s="10">
        <v>1</v>
      </c>
      <c r="AB55" s="10">
        <v>10</v>
      </c>
      <c r="AC55" s="10">
        <v>13</v>
      </c>
      <c r="AD55" s="10">
        <v>6</v>
      </c>
      <c r="AE55" s="10">
        <v>8</v>
      </c>
      <c r="AF55" s="10">
        <v>4</v>
      </c>
      <c r="AG55" s="10">
        <v>7</v>
      </c>
      <c r="AH55" s="10">
        <v>4</v>
      </c>
      <c r="AI55" s="10">
        <v>4</v>
      </c>
    </row>
    <row r="56" spans="1:35" ht="15">
      <c r="A56" s="8">
        <v>446</v>
      </c>
      <c r="B56" s="20" t="s">
        <v>45</v>
      </c>
      <c r="C56" s="20" t="s">
        <v>34</v>
      </c>
      <c r="D56" s="20" t="s">
        <v>118</v>
      </c>
      <c r="E56" s="12" t="s">
        <v>170</v>
      </c>
      <c r="F56" s="12" t="s">
        <v>171</v>
      </c>
      <c r="G56" s="9">
        <f t="shared" si="0"/>
        <v>774925</v>
      </c>
      <c r="H56" s="9">
        <f t="shared" si="1"/>
        <v>365</v>
      </c>
      <c r="I56" s="10">
        <v>10</v>
      </c>
      <c r="J56" s="10">
        <v>32</v>
      </c>
      <c r="K56" s="10">
        <v>15</v>
      </c>
      <c r="L56" s="10">
        <v>25</v>
      </c>
      <c r="M56" s="10">
        <v>26</v>
      </c>
      <c r="N56" s="10">
        <v>3</v>
      </c>
      <c r="O56" s="10">
        <v>22</v>
      </c>
      <c r="P56" s="10">
        <v>21</v>
      </c>
      <c r="Q56" s="10">
        <v>18</v>
      </c>
      <c r="R56" s="10">
        <v>16</v>
      </c>
      <c r="S56" s="10">
        <v>40</v>
      </c>
      <c r="T56" s="10">
        <v>21</v>
      </c>
      <c r="U56" s="10">
        <v>26</v>
      </c>
      <c r="V56" s="10">
        <v>10</v>
      </c>
      <c r="W56" s="10">
        <v>15</v>
      </c>
      <c r="X56" s="10">
        <v>10</v>
      </c>
      <c r="Y56" s="10">
        <v>2</v>
      </c>
      <c r="Z56" s="10">
        <v>2</v>
      </c>
      <c r="AA56" s="10">
        <v>1</v>
      </c>
      <c r="AB56" s="10">
        <v>9</v>
      </c>
      <c r="AC56" s="10">
        <v>10</v>
      </c>
      <c r="AD56" s="10">
        <v>6</v>
      </c>
      <c r="AE56" s="10">
        <v>7</v>
      </c>
      <c r="AF56" s="10">
        <v>4</v>
      </c>
      <c r="AG56" s="10">
        <v>7</v>
      </c>
      <c r="AH56" s="10">
        <v>3</v>
      </c>
      <c r="AI56" s="10">
        <v>4</v>
      </c>
    </row>
    <row r="57" spans="1:35" ht="15">
      <c r="A57" s="8">
        <v>447</v>
      </c>
      <c r="B57" s="20" t="s">
        <v>45</v>
      </c>
      <c r="C57" s="20" t="s">
        <v>34</v>
      </c>
      <c r="D57" s="20" t="s">
        <v>118</v>
      </c>
      <c r="E57" s="12" t="s">
        <v>172</v>
      </c>
      <c r="F57" s="12" t="s">
        <v>173</v>
      </c>
      <c r="G57" s="9">
        <f t="shared" si="0"/>
        <v>582530</v>
      </c>
      <c r="H57" s="9">
        <f t="shared" si="1"/>
        <v>351</v>
      </c>
      <c r="I57" s="10">
        <v>12</v>
      </c>
      <c r="J57" s="10">
        <v>39</v>
      </c>
      <c r="K57" s="10">
        <v>17</v>
      </c>
      <c r="L57" s="10">
        <v>29</v>
      </c>
      <c r="M57" s="10">
        <v>30</v>
      </c>
      <c r="N57" s="10">
        <v>3</v>
      </c>
      <c r="O57" s="10">
        <v>25</v>
      </c>
      <c r="P57" s="10">
        <v>25</v>
      </c>
      <c r="Q57" s="10">
        <v>21</v>
      </c>
      <c r="R57" s="10">
        <v>19</v>
      </c>
      <c r="S57" s="10">
        <v>33</v>
      </c>
      <c r="T57" s="10">
        <v>18</v>
      </c>
      <c r="U57" s="10">
        <v>21</v>
      </c>
      <c r="V57" s="10">
        <v>8</v>
      </c>
      <c r="W57" s="10">
        <v>12</v>
      </c>
      <c r="X57" s="10">
        <v>8</v>
      </c>
      <c r="Y57" s="10">
        <v>2</v>
      </c>
      <c r="Z57" s="10">
        <v>1</v>
      </c>
      <c r="AA57" s="10">
        <v>1</v>
      </c>
      <c r="AB57" s="10">
        <v>5</v>
      </c>
      <c r="AC57" s="10">
        <v>8</v>
      </c>
      <c r="AD57" s="10">
        <v>5</v>
      </c>
      <c r="AE57" s="10">
        <v>4</v>
      </c>
      <c r="AF57" s="10">
        <v>1</v>
      </c>
      <c r="AG57" s="10">
        <v>2</v>
      </c>
      <c r="AH57" s="10">
        <v>1</v>
      </c>
      <c r="AI57" s="10">
        <v>1</v>
      </c>
    </row>
    <row r="58" spans="1:35" ht="15">
      <c r="A58" s="8">
        <v>448</v>
      </c>
      <c r="B58" s="20" t="s">
        <v>45</v>
      </c>
      <c r="C58" s="20" t="s">
        <v>34</v>
      </c>
      <c r="D58" s="20" t="s">
        <v>118</v>
      </c>
      <c r="E58" s="12" t="s">
        <v>174</v>
      </c>
      <c r="F58" s="12" t="s">
        <v>57</v>
      </c>
      <c r="G58" s="9">
        <f t="shared" si="0"/>
        <v>771295</v>
      </c>
      <c r="H58" s="9">
        <f t="shared" si="1"/>
        <v>405</v>
      </c>
      <c r="I58" s="10">
        <v>13</v>
      </c>
      <c r="J58" s="10">
        <v>42</v>
      </c>
      <c r="K58" s="10">
        <v>19</v>
      </c>
      <c r="L58" s="10">
        <v>34</v>
      </c>
      <c r="M58" s="10">
        <v>34</v>
      </c>
      <c r="N58" s="10">
        <v>4</v>
      </c>
      <c r="O58" s="10">
        <v>29</v>
      </c>
      <c r="P58" s="10">
        <v>29</v>
      </c>
      <c r="Q58" s="10">
        <v>24</v>
      </c>
      <c r="R58" s="10">
        <v>22</v>
      </c>
      <c r="S58" s="10">
        <v>36</v>
      </c>
      <c r="T58" s="10">
        <v>19</v>
      </c>
      <c r="U58" s="10">
        <v>24</v>
      </c>
      <c r="V58" s="10">
        <v>9</v>
      </c>
      <c r="W58" s="10">
        <v>13</v>
      </c>
      <c r="X58" s="10">
        <v>8</v>
      </c>
      <c r="Y58" s="10">
        <v>2</v>
      </c>
      <c r="Z58" s="10">
        <v>1</v>
      </c>
      <c r="AA58" s="10">
        <v>1</v>
      </c>
      <c r="AB58" s="10">
        <v>5</v>
      </c>
      <c r="AC58" s="10">
        <v>8</v>
      </c>
      <c r="AD58" s="10">
        <v>5</v>
      </c>
      <c r="AE58" s="10">
        <v>5</v>
      </c>
      <c r="AF58" s="10">
        <v>4</v>
      </c>
      <c r="AG58" s="10">
        <v>7</v>
      </c>
      <c r="AH58" s="10">
        <v>4</v>
      </c>
      <c r="AI58" s="10">
        <v>4</v>
      </c>
    </row>
    <row r="59" spans="1:35" ht="15">
      <c r="A59" s="8">
        <v>449</v>
      </c>
      <c r="B59" s="20" t="s">
        <v>45</v>
      </c>
      <c r="C59" s="20" t="s">
        <v>34</v>
      </c>
      <c r="D59" s="20" t="s">
        <v>118</v>
      </c>
      <c r="E59" s="12" t="s">
        <v>175</v>
      </c>
      <c r="F59" s="12" t="s">
        <v>176</v>
      </c>
      <c r="G59" s="9">
        <f t="shared" si="0"/>
        <v>775820</v>
      </c>
      <c r="H59" s="9">
        <f t="shared" si="1"/>
        <v>402</v>
      </c>
      <c r="I59" s="10">
        <v>12</v>
      </c>
      <c r="J59" s="10">
        <v>41</v>
      </c>
      <c r="K59" s="10">
        <v>19</v>
      </c>
      <c r="L59" s="10">
        <v>33</v>
      </c>
      <c r="M59" s="10">
        <v>33</v>
      </c>
      <c r="N59" s="10">
        <v>4</v>
      </c>
      <c r="O59" s="10">
        <v>27</v>
      </c>
      <c r="P59" s="10">
        <v>27</v>
      </c>
      <c r="Q59" s="10">
        <v>22</v>
      </c>
      <c r="R59" s="10">
        <v>20</v>
      </c>
      <c r="S59" s="10">
        <v>37</v>
      </c>
      <c r="T59" s="10">
        <v>20</v>
      </c>
      <c r="U59" s="10">
        <v>25</v>
      </c>
      <c r="V59" s="10">
        <v>9</v>
      </c>
      <c r="W59" s="10">
        <v>14</v>
      </c>
      <c r="X59" s="10">
        <v>9</v>
      </c>
      <c r="Y59" s="10">
        <v>2</v>
      </c>
      <c r="Z59" s="10">
        <v>2</v>
      </c>
      <c r="AA59" s="10">
        <v>1</v>
      </c>
      <c r="AB59" s="10">
        <v>7</v>
      </c>
      <c r="AC59" s="10">
        <v>10</v>
      </c>
      <c r="AD59" s="10">
        <v>6</v>
      </c>
      <c r="AE59" s="10">
        <v>8</v>
      </c>
      <c r="AF59" s="10">
        <v>3</v>
      </c>
      <c r="AG59" s="10">
        <v>5</v>
      </c>
      <c r="AH59" s="10">
        <v>3</v>
      </c>
      <c r="AI59" s="10">
        <v>3</v>
      </c>
    </row>
    <row r="60" spans="1:35" ht="15">
      <c r="A60" s="8">
        <v>450</v>
      </c>
      <c r="B60" s="20" t="s">
        <v>45</v>
      </c>
      <c r="C60" s="20" t="s">
        <v>34</v>
      </c>
      <c r="D60" s="20" t="s">
        <v>118</v>
      </c>
      <c r="E60" s="12" t="s">
        <v>177</v>
      </c>
      <c r="F60" s="12" t="s">
        <v>178</v>
      </c>
      <c r="G60" s="9">
        <f t="shared" ref="G60:G88" si="2">SUMPRODUCT($I$1:$AI$1,I60:AI60)</f>
        <v>2191605</v>
      </c>
      <c r="H60" s="9">
        <f t="shared" ref="H60:H88" si="3">SUM(I60:AI60)</f>
        <v>748</v>
      </c>
      <c r="I60" s="10">
        <v>18</v>
      </c>
      <c r="J60" s="10">
        <v>59</v>
      </c>
      <c r="K60" s="10">
        <v>28</v>
      </c>
      <c r="L60" s="10">
        <v>48</v>
      </c>
      <c r="M60" s="10">
        <v>49</v>
      </c>
      <c r="N60" s="10">
        <v>5</v>
      </c>
      <c r="O60" s="10">
        <v>41</v>
      </c>
      <c r="P60" s="10">
        <v>40</v>
      </c>
      <c r="Q60" s="10">
        <v>33</v>
      </c>
      <c r="R60" s="10">
        <v>31</v>
      </c>
      <c r="S60" s="10">
        <v>63</v>
      </c>
      <c r="T60" s="10">
        <v>33</v>
      </c>
      <c r="U60" s="10">
        <v>43</v>
      </c>
      <c r="V60" s="10">
        <v>15</v>
      </c>
      <c r="W60" s="10">
        <v>23</v>
      </c>
      <c r="X60" s="10">
        <v>14</v>
      </c>
      <c r="Y60" s="10">
        <v>4</v>
      </c>
      <c r="Z60" s="10">
        <v>6</v>
      </c>
      <c r="AA60" s="10">
        <v>3</v>
      </c>
      <c r="AB60" s="10">
        <v>35</v>
      </c>
      <c r="AC60" s="10">
        <v>38</v>
      </c>
      <c r="AD60" s="10">
        <v>21</v>
      </c>
      <c r="AE60" s="10">
        <v>31</v>
      </c>
      <c r="AF60" s="10">
        <v>14</v>
      </c>
      <c r="AG60" s="10">
        <v>25</v>
      </c>
      <c r="AH60" s="10">
        <v>14</v>
      </c>
      <c r="AI60" s="10">
        <v>14</v>
      </c>
    </row>
    <row r="61" spans="1:35" ht="15">
      <c r="A61" s="8">
        <v>451</v>
      </c>
      <c r="B61" s="20" t="s">
        <v>46</v>
      </c>
      <c r="C61" s="20" t="s">
        <v>34</v>
      </c>
      <c r="D61" s="20" t="s">
        <v>34</v>
      </c>
      <c r="E61" s="12" t="s">
        <v>179</v>
      </c>
      <c r="F61" s="12" t="s">
        <v>180</v>
      </c>
      <c r="G61" s="9">
        <f t="shared" si="2"/>
        <v>1160510</v>
      </c>
      <c r="H61" s="9">
        <f t="shared" si="3"/>
        <v>664</v>
      </c>
      <c r="I61" s="10">
        <v>17</v>
      </c>
      <c r="J61" s="10">
        <v>55</v>
      </c>
      <c r="K61" s="10">
        <v>25</v>
      </c>
      <c r="L61" s="10">
        <v>69</v>
      </c>
      <c r="M61" s="10">
        <v>69</v>
      </c>
      <c r="N61" s="10">
        <v>5</v>
      </c>
      <c r="O61" s="10">
        <v>41</v>
      </c>
      <c r="P61" s="10">
        <v>37</v>
      </c>
      <c r="Q61" s="10">
        <v>31</v>
      </c>
      <c r="R61" s="10">
        <v>28</v>
      </c>
      <c r="S61" s="10">
        <v>55</v>
      </c>
      <c r="T61" s="10">
        <v>46</v>
      </c>
      <c r="U61" s="10">
        <v>57</v>
      </c>
      <c r="V61" s="10">
        <v>16</v>
      </c>
      <c r="W61" s="10">
        <v>24</v>
      </c>
      <c r="X61" s="10">
        <v>22</v>
      </c>
      <c r="Y61" s="10">
        <v>4</v>
      </c>
      <c r="Z61" s="10">
        <v>3</v>
      </c>
      <c r="AA61" s="10">
        <v>2</v>
      </c>
      <c r="AB61" s="10">
        <v>13</v>
      </c>
      <c r="AC61" s="10">
        <v>16</v>
      </c>
      <c r="AD61" s="10">
        <v>6</v>
      </c>
      <c r="AE61" s="10">
        <v>8</v>
      </c>
      <c r="AF61" s="10">
        <v>3</v>
      </c>
      <c r="AG61" s="10">
        <v>6</v>
      </c>
      <c r="AH61" s="10">
        <v>3</v>
      </c>
      <c r="AI61" s="10">
        <v>3</v>
      </c>
    </row>
    <row r="62" spans="1:35" ht="15">
      <c r="A62" s="8">
        <v>452</v>
      </c>
      <c r="B62" s="20" t="s">
        <v>46</v>
      </c>
      <c r="C62" s="20" t="s">
        <v>34</v>
      </c>
      <c r="D62" s="20" t="s">
        <v>34</v>
      </c>
      <c r="E62" s="12" t="s">
        <v>181</v>
      </c>
      <c r="F62" s="12" t="s">
        <v>182</v>
      </c>
      <c r="G62" s="9">
        <f t="shared" si="2"/>
        <v>1639500</v>
      </c>
      <c r="H62" s="9">
        <f t="shared" si="3"/>
        <v>931</v>
      </c>
      <c r="I62" s="10">
        <v>23</v>
      </c>
      <c r="J62" s="10">
        <v>76</v>
      </c>
      <c r="K62" s="10">
        <v>35</v>
      </c>
      <c r="L62" s="10">
        <v>97</v>
      </c>
      <c r="M62" s="10">
        <v>98</v>
      </c>
      <c r="N62" s="10">
        <v>7</v>
      </c>
      <c r="O62" s="10">
        <v>57</v>
      </c>
      <c r="P62" s="10">
        <v>53</v>
      </c>
      <c r="Q62" s="10">
        <v>43</v>
      </c>
      <c r="R62" s="10">
        <v>40</v>
      </c>
      <c r="S62" s="10">
        <v>76</v>
      </c>
      <c r="T62" s="10">
        <v>64</v>
      </c>
      <c r="U62" s="10">
        <v>80</v>
      </c>
      <c r="V62" s="10">
        <v>22</v>
      </c>
      <c r="W62" s="10">
        <v>34</v>
      </c>
      <c r="X62" s="10">
        <v>31</v>
      </c>
      <c r="Y62" s="10">
        <v>5</v>
      </c>
      <c r="Z62" s="10">
        <v>5</v>
      </c>
      <c r="AA62" s="10">
        <v>3</v>
      </c>
      <c r="AB62" s="10">
        <v>18</v>
      </c>
      <c r="AC62" s="10">
        <v>22</v>
      </c>
      <c r="AD62" s="10">
        <v>8</v>
      </c>
      <c r="AE62" s="10">
        <v>10</v>
      </c>
      <c r="AF62" s="10">
        <v>5</v>
      </c>
      <c r="AG62" s="10">
        <v>9</v>
      </c>
      <c r="AH62" s="10">
        <v>5</v>
      </c>
      <c r="AI62" s="10">
        <v>5</v>
      </c>
    </row>
    <row r="63" spans="1:35" ht="15">
      <c r="A63" s="8">
        <v>453</v>
      </c>
      <c r="B63" s="20" t="s">
        <v>46</v>
      </c>
      <c r="C63" s="20" t="s">
        <v>34</v>
      </c>
      <c r="D63" s="20" t="s">
        <v>34</v>
      </c>
      <c r="E63" s="12" t="s">
        <v>183</v>
      </c>
      <c r="F63" s="12" t="s">
        <v>184</v>
      </c>
      <c r="G63" s="9">
        <f t="shared" si="2"/>
        <v>1160510</v>
      </c>
      <c r="H63" s="9">
        <f t="shared" si="3"/>
        <v>664</v>
      </c>
      <c r="I63" s="10">
        <v>17</v>
      </c>
      <c r="J63" s="10">
        <v>55</v>
      </c>
      <c r="K63" s="10">
        <v>25</v>
      </c>
      <c r="L63" s="10">
        <v>69</v>
      </c>
      <c r="M63" s="10">
        <v>69</v>
      </c>
      <c r="N63" s="10">
        <v>5</v>
      </c>
      <c r="O63" s="10">
        <v>41</v>
      </c>
      <c r="P63" s="10">
        <v>37</v>
      </c>
      <c r="Q63" s="10">
        <v>31</v>
      </c>
      <c r="R63" s="10">
        <v>28</v>
      </c>
      <c r="S63" s="10">
        <v>55</v>
      </c>
      <c r="T63" s="10">
        <v>46</v>
      </c>
      <c r="U63" s="10">
        <v>57</v>
      </c>
      <c r="V63" s="10">
        <v>16</v>
      </c>
      <c r="W63" s="10">
        <v>24</v>
      </c>
      <c r="X63" s="10">
        <v>22</v>
      </c>
      <c r="Y63" s="10">
        <v>4</v>
      </c>
      <c r="Z63" s="10">
        <v>3</v>
      </c>
      <c r="AA63" s="10">
        <v>2</v>
      </c>
      <c r="AB63" s="10">
        <v>13</v>
      </c>
      <c r="AC63" s="10">
        <v>16</v>
      </c>
      <c r="AD63" s="10">
        <v>6</v>
      </c>
      <c r="AE63" s="10">
        <v>8</v>
      </c>
      <c r="AF63" s="10">
        <v>3</v>
      </c>
      <c r="AG63" s="10">
        <v>6</v>
      </c>
      <c r="AH63" s="10">
        <v>3</v>
      </c>
      <c r="AI63" s="10">
        <v>3</v>
      </c>
    </row>
    <row r="64" spans="1:35" ht="15">
      <c r="A64" s="8">
        <v>454</v>
      </c>
      <c r="B64" s="20" t="s">
        <v>46</v>
      </c>
      <c r="C64" s="20" t="s">
        <v>34</v>
      </c>
      <c r="D64" s="20" t="s">
        <v>34</v>
      </c>
      <c r="E64" s="12" t="s">
        <v>185</v>
      </c>
      <c r="F64" s="12" t="s">
        <v>186</v>
      </c>
      <c r="G64" s="9">
        <f t="shared" si="2"/>
        <v>1702110</v>
      </c>
      <c r="H64" s="9">
        <f t="shared" si="3"/>
        <v>970</v>
      </c>
      <c r="I64" s="10">
        <v>24</v>
      </c>
      <c r="J64" s="10">
        <v>79</v>
      </c>
      <c r="K64" s="10">
        <v>37</v>
      </c>
      <c r="L64" s="10">
        <v>100</v>
      </c>
      <c r="M64" s="10">
        <v>102</v>
      </c>
      <c r="N64" s="10">
        <v>8</v>
      </c>
      <c r="O64" s="10">
        <v>60</v>
      </c>
      <c r="P64" s="10">
        <v>55</v>
      </c>
      <c r="Q64" s="10">
        <v>45</v>
      </c>
      <c r="R64" s="10">
        <v>42</v>
      </c>
      <c r="S64" s="10">
        <v>79</v>
      </c>
      <c r="T64" s="10">
        <v>67</v>
      </c>
      <c r="U64" s="10">
        <v>82</v>
      </c>
      <c r="V64" s="10">
        <v>24</v>
      </c>
      <c r="W64" s="10">
        <v>35</v>
      </c>
      <c r="X64" s="10">
        <v>33</v>
      </c>
      <c r="Y64" s="10">
        <v>5</v>
      </c>
      <c r="Z64" s="10">
        <v>5</v>
      </c>
      <c r="AA64" s="10">
        <v>3</v>
      </c>
      <c r="AB64" s="10">
        <v>20</v>
      </c>
      <c r="AC64" s="10">
        <v>22</v>
      </c>
      <c r="AD64" s="10">
        <v>8</v>
      </c>
      <c r="AE64" s="10">
        <v>10</v>
      </c>
      <c r="AF64" s="10">
        <v>5</v>
      </c>
      <c r="AG64" s="10">
        <v>10</v>
      </c>
      <c r="AH64" s="10">
        <v>5</v>
      </c>
      <c r="AI64" s="10">
        <v>5</v>
      </c>
    </row>
    <row r="65" spans="1:35" ht="15">
      <c r="A65" s="8">
        <v>455</v>
      </c>
      <c r="B65" s="20" t="s">
        <v>46</v>
      </c>
      <c r="C65" s="20" t="s">
        <v>34</v>
      </c>
      <c r="D65" s="20" t="s">
        <v>34</v>
      </c>
      <c r="E65" s="12" t="s">
        <v>187</v>
      </c>
      <c r="F65" s="12" t="s">
        <v>188</v>
      </c>
      <c r="G65" s="9">
        <f t="shared" si="2"/>
        <v>1001750</v>
      </c>
      <c r="H65" s="9">
        <f t="shared" si="3"/>
        <v>571</v>
      </c>
      <c r="I65" s="10">
        <v>14</v>
      </c>
      <c r="J65" s="10">
        <v>47</v>
      </c>
      <c r="K65" s="10">
        <v>22</v>
      </c>
      <c r="L65" s="10">
        <v>59</v>
      </c>
      <c r="M65" s="10">
        <v>60</v>
      </c>
      <c r="N65" s="10">
        <v>5</v>
      </c>
      <c r="O65" s="10">
        <v>35</v>
      </c>
      <c r="P65" s="10">
        <v>32</v>
      </c>
      <c r="Q65" s="10">
        <v>26</v>
      </c>
      <c r="R65" s="10">
        <v>24</v>
      </c>
      <c r="S65" s="10">
        <v>47</v>
      </c>
      <c r="T65" s="10">
        <v>39</v>
      </c>
      <c r="U65" s="10">
        <v>49</v>
      </c>
      <c r="V65" s="10">
        <v>14</v>
      </c>
      <c r="W65" s="10">
        <v>21</v>
      </c>
      <c r="X65" s="10">
        <v>19</v>
      </c>
      <c r="Y65" s="10">
        <v>3</v>
      </c>
      <c r="Z65" s="10">
        <v>3</v>
      </c>
      <c r="AA65" s="10">
        <v>2</v>
      </c>
      <c r="AB65" s="10">
        <v>11</v>
      </c>
      <c r="AC65" s="10">
        <v>14</v>
      </c>
      <c r="AD65" s="10">
        <v>5</v>
      </c>
      <c r="AE65" s="10">
        <v>6</v>
      </c>
      <c r="AF65" s="10">
        <v>3</v>
      </c>
      <c r="AG65" s="10">
        <v>5</v>
      </c>
      <c r="AH65" s="10">
        <v>3</v>
      </c>
      <c r="AI65" s="10">
        <v>3</v>
      </c>
    </row>
    <row r="66" spans="1:35" ht="15">
      <c r="A66" s="8">
        <v>456</v>
      </c>
      <c r="B66" s="20" t="s">
        <v>47</v>
      </c>
      <c r="C66" s="20" t="s">
        <v>34</v>
      </c>
      <c r="D66" s="20" t="s">
        <v>126</v>
      </c>
      <c r="E66" s="12" t="s">
        <v>189</v>
      </c>
      <c r="F66" s="12" t="s">
        <v>190</v>
      </c>
      <c r="G66" s="9">
        <f t="shared" si="2"/>
        <v>1177920</v>
      </c>
      <c r="H66" s="9">
        <f t="shared" si="3"/>
        <v>660</v>
      </c>
      <c r="I66" s="10">
        <v>19</v>
      </c>
      <c r="J66" s="10">
        <v>93</v>
      </c>
      <c r="K66" s="10">
        <v>42</v>
      </c>
      <c r="L66" s="10">
        <v>99</v>
      </c>
      <c r="M66" s="10">
        <v>68</v>
      </c>
      <c r="N66" s="10">
        <v>5</v>
      </c>
      <c r="O66" s="10">
        <v>51</v>
      </c>
      <c r="P66" s="10">
        <v>40</v>
      </c>
      <c r="Q66" s="10">
        <v>17</v>
      </c>
      <c r="R66" s="10">
        <v>31</v>
      </c>
      <c r="S66" s="10">
        <v>30</v>
      </c>
      <c r="T66" s="10">
        <v>26</v>
      </c>
      <c r="U66" s="10">
        <v>28</v>
      </c>
      <c r="V66" s="10">
        <v>13</v>
      </c>
      <c r="W66" s="10">
        <v>14</v>
      </c>
      <c r="X66" s="10">
        <v>7</v>
      </c>
      <c r="Y66" s="10">
        <v>4</v>
      </c>
      <c r="Z66" s="10">
        <v>3</v>
      </c>
      <c r="AA66" s="10">
        <v>1</v>
      </c>
      <c r="AB66" s="10">
        <v>17</v>
      </c>
      <c r="AC66" s="10">
        <v>18</v>
      </c>
      <c r="AD66" s="10">
        <v>10</v>
      </c>
      <c r="AE66" s="10">
        <v>10</v>
      </c>
      <c r="AF66" s="10">
        <v>2</v>
      </c>
      <c r="AG66" s="10">
        <v>6</v>
      </c>
      <c r="AH66" s="10">
        <v>3</v>
      </c>
      <c r="AI66" s="10">
        <v>3</v>
      </c>
    </row>
    <row r="67" spans="1:35" ht="15">
      <c r="A67" s="8">
        <v>457</v>
      </c>
      <c r="B67" s="20" t="s">
        <v>47</v>
      </c>
      <c r="C67" s="20" t="s">
        <v>34</v>
      </c>
      <c r="D67" s="20" t="s">
        <v>126</v>
      </c>
      <c r="E67" s="12" t="s">
        <v>191</v>
      </c>
      <c r="F67" s="12" t="s">
        <v>192</v>
      </c>
      <c r="G67" s="9">
        <f t="shared" si="2"/>
        <v>1231320</v>
      </c>
      <c r="H67" s="9">
        <f t="shared" si="3"/>
        <v>704</v>
      </c>
      <c r="I67" s="10">
        <v>22</v>
      </c>
      <c r="J67" s="10">
        <v>53</v>
      </c>
      <c r="K67" s="10">
        <v>14</v>
      </c>
      <c r="L67" s="10">
        <v>56</v>
      </c>
      <c r="M67" s="10">
        <v>78</v>
      </c>
      <c r="N67" s="10">
        <v>8</v>
      </c>
      <c r="O67" s="10">
        <v>50</v>
      </c>
      <c r="P67" s="10">
        <v>40</v>
      </c>
      <c r="Q67" s="10">
        <v>33</v>
      </c>
      <c r="R67" s="10">
        <v>38</v>
      </c>
      <c r="S67" s="10">
        <v>89</v>
      </c>
      <c r="T67" s="10">
        <v>51</v>
      </c>
      <c r="U67" s="10">
        <v>58</v>
      </c>
      <c r="V67" s="10">
        <v>8</v>
      </c>
      <c r="W67" s="10">
        <v>19</v>
      </c>
      <c r="X67" s="10">
        <v>15</v>
      </c>
      <c r="Y67" s="10">
        <v>2</v>
      </c>
      <c r="Z67" s="10">
        <v>6</v>
      </c>
      <c r="AA67" s="10">
        <v>3</v>
      </c>
      <c r="AB67" s="10">
        <v>14</v>
      </c>
      <c r="AC67" s="10">
        <v>17</v>
      </c>
      <c r="AD67" s="10">
        <v>5</v>
      </c>
      <c r="AE67" s="10">
        <v>11</v>
      </c>
      <c r="AF67" s="10">
        <v>2</v>
      </c>
      <c r="AG67" s="10">
        <v>6</v>
      </c>
      <c r="AH67" s="10">
        <v>2</v>
      </c>
      <c r="AI67" s="10">
        <v>4</v>
      </c>
    </row>
    <row r="68" spans="1:35" ht="15">
      <c r="A68" s="8">
        <v>458</v>
      </c>
      <c r="B68" s="20" t="s">
        <v>47</v>
      </c>
      <c r="C68" s="20" t="s">
        <v>34</v>
      </c>
      <c r="D68" s="20" t="s">
        <v>126</v>
      </c>
      <c r="E68" s="12" t="s">
        <v>193</v>
      </c>
      <c r="F68" s="12" t="s">
        <v>194</v>
      </c>
      <c r="G68" s="9">
        <f t="shared" si="2"/>
        <v>1056575</v>
      </c>
      <c r="H68" s="9">
        <f t="shared" si="3"/>
        <v>662</v>
      </c>
      <c r="I68" s="10">
        <v>23</v>
      </c>
      <c r="J68" s="10">
        <v>57</v>
      </c>
      <c r="K68" s="10">
        <v>42</v>
      </c>
      <c r="L68" s="10">
        <v>68</v>
      </c>
      <c r="M68" s="10">
        <v>61</v>
      </c>
      <c r="N68" s="10">
        <v>5</v>
      </c>
      <c r="O68" s="10">
        <v>39</v>
      </c>
      <c r="P68" s="10">
        <v>53</v>
      </c>
      <c r="Q68" s="10">
        <v>33</v>
      </c>
      <c r="R68" s="10">
        <v>36</v>
      </c>
      <c r="S68" s="10">
        <v>81</v>
      </c>
      <c r="T68" s="10">
        <v>27</v>
      </c>
      <c r="U68" s="10">
        <v>36</v>
      </c>
      <c r="V68" s="10">
        <v>19</v>
      </c>
      <c r="W68" s="10">
        <v>19</v>
      </c>
      <c r="X68" s="10">
        <v>12</v>
      </c>
      <c r="Y68" s="10">
        <v>4</v>
      </c>
      <c r="Z68" s="10">
        <v>2</v>
      </c>
      <c r="AA68" s="10">
        <v>3</v>
      </c>
      <c r="AB68" s="10">
        <v>6</v>
      </c>
      <c r="AC68" s="10">
        <v>11</v>
      </c>
      <c r="AD68" s="10">
        <v>7</v>
      </c>
      <c r="AE68" s="10">
        <v>6</v>
      </c>
      <c r="AF68" s="10">
        <v>2</v>
      </c>
      <c r="AG68" s="10">
        <v>4</v>
      </c>
      <c r="AH68" s="10">
        <v>3</v>
      </c>
      <c r="AI68" s="10">
        <v>3</v>
      </c>
    </row>
    <row r="69" spans="1:35" ht="15">
      <c r="A69" s="8">
        <v>459</v>
      </c>
      <c r="B69" s="20" t="s">
        <v>47</v>
      </c>
      <c r="C69" s="20" t="s">
        <v>34</v>
      </c>
      <c r="D69" s="20" t="s">
        <v>126</v>
      </c>
      <c r="E69" s="12" t="s">
        <v>195</v>
      </c>
      <c r="F69" s="12" t="s">
        <v>196</v>
      </c>
      <c r="G69" s="9">
        <f t="shared" si="2"/>
        <v>1189975</v>
      </c>
      <c r="H69" s="9">
        <f t="shared" si="3"/>
        <v>608</v>
      </c>
      <c r="I69" s="10">
        <v>12</v>
      </c>
      <c r="J69" s="10">
        <v>48</v>
      </c>
      <c r="K69" s="10">
        <v>24</v>
      </c>
      <c r="L69" s="10">
        <v>27</v>
      </c>
      <c r="M69" s="10">
        <v>41</v>
      </c>
      <c r="N69" s="10">
        <v>5</v>
      </c>
      <c r="O69" s="10">
        <v>40</v>
      </c>
      <c r="P69" s="10">
        <v>26</v>
      </c>
      <c r="Q69" s="10">
        <v>29</v>
      </c>
      <c r="R69" s="10">
        <v>29</v>
      </c>
      <c r="S69" s="10">
        <v>72</v>
      </c>
      <c r="T69" s="10">
        <v>34</v>
      </c>
      <c r="U69" s="10">
        <v>54</v>
      </c>
      <c r="V69" s="10">
        <v>27</v>
      </c>
      <c r="W69" s="10">
        <v>33</v>
      </c>
      <c r="X69" s="10">
        <v>23</v>
      </c>
      <c r="Y69" s="10">
        <v>4</v>
      </c>
      <c r="Z69" s="10">
        <v>6</v>
      </c>
      <c r="AA69" s="10">
        <v>4</v>
      </c>
      <c r="AB69" s="10">
        <v>21</v>
      </c>
      <c r="AC69" s="10">
        <v>18</v>
      </c>
      <c r="AD69" s="10">
        <v>5</v>
      </c>
      <c r="AE69" s="10">
        <v>9</v>
      </c>
      <c r="AF69" s="10">
        <v>3</v>
      </c>
      <c r="AG69" s="10">
        <v>7</v>
      </c>
      <c r="AH69" s="10">
        <v>4</v>
      </c>
      <c r="AI69" s="10">
        <v>3</v>
      </c>
    </row>
    <row r="70" spans="1:35" ht="15">
      <c r="A70" s="8">
        <v>460</v>
      </c>
      <c r="B70" s="20" t="s">
        <v>47</v>
      </c>
      <c r="C70" s="20" t="s">
        <v>34</v>
      </c>
      <c r="D70" s="20" t="s">
        <v>126</v>
      </c>
      <c r="E70" s="12" t="s">
        <v>197</v>
      </c>
      <c r="F70" s="12" t="s">
        <v>198</v>
      </c>
      <c r="G70" s="9">
        <f t="shared" si="2"/>
        <v>1233665</v>
      </c>
      <c r="H70" s="9">
        <f t="shared" si="3"/>
        <v>710</v>
      </c>
      <c r="I70" s="10">
        <v>16</v>
      </c>
      <c r="J70" s="10">
        <v>53</v>
      </c>
      <c r="K70" s="10">
        <v>20</v>
      </c>
      <c r="L70" s="10">
        <v>41</v>
      </c>
      <c r="M70" s="10">
        <v>69</v>
      </c>
      <c r="N70" s="10">
        <v>5</v>
      </c>
      <c r="O70" s="10">
        <v>72</v>
      </c>
      <c r="P70" s="10">
        <v>46</v>
      </c>
      <c r="Q70" s="10">
        <v>36</v>
      </c>
      <c r="R70" s="10">
        <v>44</v>
      </c>
      <c r="S70" s="10">
        <v>93</v>
      </c>
      <c r="T70" s="10">
        <v>39</v>
      </c>
      <c r="U70" s="10">
        <v>58</v>
      </c>
      <c r="V70" s="10">
        <v>7</v>
      </c>
      <c r="W70" s="10">
        <v>31</v>
      </c>
      <c r="X70" s="10">
        <v>17</v>
      </c>
      <c r="Y70" s="10">
        <v>7</v>
      </c>
      <c r="Z70" s="10">
        <v>2</v>
      </c>
      <c r="AA70" s="10">
        <v>1</v>
      </c>
      <c r="AB70" s="10">
        <v>7</v>
      </c>
      <c r="AC70" s="10">
        <v>9</v>
      </c>
      <c r="AD70" s="10">
        <v>4</v>
      </c>
      <c r="AE70" s="10">
        <v>5</v>
      </c>
      <c r="AF70" s="10">
        <v>8</v>
      </c>
      <c r="AG70" s="10">
        <v>10</v>
      </c>
      <c r="AH70" s="10">
        <v>5</v>
      </c>
      <c r="AI70" s="10">
        <v>5</v>
      </c>
    </row>
    <row r="71" spans="1:35" ht="15">
      <c r="A71" s="8">
        <v>461</v>
      </c>
      <c r="B71" s="20" t="s">
        <v>47</v>
      </c>
      <c r="C71" s="20" t="s">
        <v>34</v>
      </c>
      <c r="D71" s="20" t="s">
        <v>126</v>
      </c>
      <c r="E71" s="12" t="s">
        <v>199</v>
      </c>
      <c r="F71" s="12" t="s">
        <v>200</v>
      </c>
      <c r="G71" s="9">
        <f t="shared" si="2"/>
        <v>972905</v>
      </c>
      <c r="H71" s="9">
        <f t="shared" si="3"/>
        <v>556</v>
      </c>
      <c r="I71" s="10">
        <v>20</v>
      </c>
      <c r="J71" s="10">
        <v>62</v>
      </c>
      <c r="K71" s="10">
        <v>31</v>
      </c>
      <c r="L71" s="10">
        <v>49</v>
      </c>
      <c r="M71" s="10">
        <v>69</v>
      </c>
      <c r="N71" s="10">
        <v>8</v>
      </c>
      <c r="O71" s="10">
        <v>18</v>
      </c>
      <c r="P71" s="10">
        <v>44</v>
      </c>
      <c r="Q71" s="10">
        <v>62</v>
      </c>
      <c r="R71" s="10">
        <v>17</v>
      </c>
      <c r="S71" s="10">
        <v>30</v>
      </c>
      <c r="T71" s="10">
        <v>17</v>
      </c>
      <c r="U71" s="10">
        <v>21</v>
      </c>
      <c r="V71" s="10">
        <v>15</v>
      </c>
      <c r="W71" s="10">
        <v>26</v>
      </c>
      <c r="X71" s="10">
        <v>12</v>
      </c>
      <c r="Y71" s="10">
        <v>3</v>
      </c>
      <c r="Z71" s="10">
        <v>4</v>
      </c>
      <c r="AA71" s="10">
        <v>2</v>
      </c>
      <c r="AB71" s="10">
        <v>7</v>
      </c>
      <c r="AC71" s="10">
        <v>11</v>
      </c>
      <c r="AD71" s="10">
        <v>6</v>
      </c>
      <c r="AE71" s="10">
        <v>6</v>
      </c>
      <c r="AF71" s="10">
        <v>4</v>
      </c>
      <c r="AG71" s="10">
        <v>5</v>
      </c>
      <c r="AH71" s="10">
        <v>5</v>
      </c>
      <c r="AI71" s="10">
        <v>2</v>
      </c>
    </row>
    <row r="72" spans="1:35" ht="15">
      <c r="A72" s="8">
        <v>462</v>
      </c>
      <c r="B72" s="20" t="s">
        <v>47</v>
      </c>
      <c r="C72" s="20" t="s">
        <v>34</v>
      </c>
      <c r="D72" s="20" t="s">
        <v>126</v>
      </c>
      <c r="E72" s="12" t="s">
        <v>201</v>
      </c>
      <c r="F72" s="12" t="s">
        <v>202</v>
      </c>
      <c r="G72" s="9">
        <f t="shared" si="2"/>
        <v>1432230</v>
      </c>
      <c r="H72" s="9">
        <f t="shared" si="3"/>
        <v>724</v>
      </c>
      <c r="I72" s="10">
        <v>23</v>
      </c>
      <c r="J72" s="10">
        <v>76</v>
      </c>
      <c r="K72" s="10">
        <v>29</v>
      </c>
      <c r="L72" s="10">
        <v>109</v>
      </c>
      <c r="M72" s="10">
        <v>69</v>
      </c>
      <c r="N72" s="10">
        <v>5</v>
      </c>
      <c r="O72" s="10">
        <v>41</v>
      </c>
      <c r="P72" s="10">
        <v>41</v>
      </c>
      <c r="Q72" s="10">
        <v>28</v>
      </c>
      <c r="R72" s="10">
        <v>25</v>
      </c>
      <c r="S72" s="10">
        <v>28</v>
      </c>
      <c r="T72" s="10">
        <v>50</v>
      </c>
      <c r="U72" s="10">
        <v>50</v>
      </c>
      <c r="V72" s="10">
        <v>11</v>
      </c>
      <c r="W72" s="10">
        <v>10</v>
      </c>
      <c r="X72" s="10">
        <v>22</v>
      </c>
      <c r="Y72" s="10">
        <v>8</v>
      </c>
      <c r="Z72" s="10">
        <v>7</v>
      </c>
      <c r="AA72" s="10">
        <v>4</v>
      </c>
      <c r="AB72" s="10">
        <v>19</v>
      </c>
      <c r="AC72" s="10">
        <v>26</v>
      </c>
      <c r="AD72" s="10">
        <v>7</v>
      </c>
      <c r="AE72" s="10">
        <v>10</v>
      </c>
      <c r="AF72" s="10">
        <v>5</v>
      </c>
      <c r="AG72" s="10">
        <v>10</v>
      </c>
      <c r="AH72" s="10">
        <v>5</v>
      </c>
      <c r="AI72" s="10">
        <v>6</v>
      </c>
    </row>
    <row r="73" spans="1:35" ht="15">
      <c r="A73" s="8">
        <v>463</v>
      </c>
      <c r="B73" s="20" t="s">
        <v>48</v>
      </c>
      <c r="C73" s="20" t="s">
        <v>34</v>
      </c>
      <c r="D73" s="20" t="s">
        <v>203</v>
      </c>
      <c r="E73" s="12" t="s">
        <v>204</v>
      </c>
      <c r="F73" s="12" t="s">
        <v>205</v>
      </c>
      <c r="G73" s="9">
        <f t="shared" si="2"/>
        <v>1960330</v>
      </c>
      <c r="H73" s="9">
        <f t="shared" si="3"/>
        <v>758</v>
      </c>
      <c r="I73" s="10">
        <v>14</v>
      </c>
      <c r="J73" s="10">
        <v>45</v>
      </c>
      <c r="K73" s="10">
        <v>21</v>
      </c>
      <c r="L73" s="10">
        <v>77</v>
      </c>
      <c r="M73" s="10">
        <v>78</v>
      </c>
      <c r="N73" s="10">
        <v>5</v>
      </c>
      <c r="O73" s="10">
        <v>37</v>
      </c>
      <c r="P73" s="10">
        <v>36</v>
      </c>
      <c r="Q73" s="10">
        <v>30</v>
      </c>
      <c r="R73" s="10">
        <v>27</v>
      </c>
      <c r="S73" s="10">
        <v>53</v>
      </c>
      <c r="T73" s="10">
        <v>48</v>
      </c>
      <c r="U73" s="10">
        <v>59</v>
      </c>
      <c r="V73" s="10">
        <v>14</v>
      </c>
      <c r="W73" s="10">
        <v>21</v>
      </c>
      <c r="X73" s="10">
        <v>19</v>
      </c>
      <c r="Y73" s="10">
        <v>4</v>
      </c>
      <c r="Z73" s="10">
        <v>5</v>
      </c>
      <c r="AA73" s="10">
        <v>3</v>
      </c>
      <c r="AB73" s="10">
        <v>35</v>
      </c>
      <c r="AC73" s="10">
        <v>42</v>
      </c>
      <c r="AD73" s="10">
        <v>16</v>
      </c>
      <c r="AE73" s="10">
        <v>21</v>
      </c>
      <c r="AF73" s="10">
        <v>9</v>
      </c>
      <c r="AG73" s="10">
        <v>18</v>
      </c>
      <c r="AH73" s="10">
        <v>11</v>
      </c>
      <c r="AI73" s="10">
        <v>10</v>
      </c>
    </row>
    <row r="74" spans="1:35" ht="15">
      <c r="A74" s="8">
        <v>464</v>
      </c>
      <c r="B74" s="20" t="s">
        <v>48</v>
      </c>
      <c r="C74" s="20" t="s">
        <v>34</v>
      </c>
      <c r="D74" s="20" t="s">
        <v>203</v>
      </c>
      <c r="E74" s="12" t="s">
        <v>206</v>
      </c>
      <c r="F74" s="12" t="s">
        <v>62</v>
      </c>
      <c r="G74" s="9">
        <f t="shared" si="2"/>
        <v>1146305</v>
      </c>
      <c r="H74" s="9">
        <f t="shared" si="3"/>
        <v>601</v>
      </c>
      <c r="I74" s="10">
        <v>12</v>
      </c>
      <c r="J74" s="10">
        <v>41</v>
      </c>
      <c r="K74" s="10">
        <v>19</v>
      </c>
      <c r="L74" s="10">
        <v>69</v>
      </c>
      <c r="M74" s="10">
        <v>70</v>
      </c>
      <c r="N74" s="10">
        <v>4</v>
      </c>
      <c r="O74" s="10">
        <v>34</v>
      </c>
      <c r="P74" s="10">
        <v>33</v>
      </c>
      <c r="Q74" s="10">
        <v>27</v>
      </c>
      <c r="R74" s="10">
        <v>25</v>
      </c>
      <c r="S74" s="10">
        <v>48</v>
      </c>
      <c r="T74" s="10">
        <v>43</v>
      </c>
      <c r="U74" s="10">
        <v>53</v>
      </c>
      <c r="V74" s="10">
        <v>12</v>
      </c>
      <c r="W74" s="10">
        <v>19</v>
      </c>
      <c r="X74" s="10">
        <v>17</v>
      </c>
      <c r="Y74" s="10">
        <v>4</v>
      </c>
      <c r="Z74" s="10">
        <v>3</v>
      </c>
      <c r="AA74" s="10">
        <v>2</v>
      </c>
      <c r="AB74" s="10">
        <v>14</v>
      </c>
      <c r="AC74" s="10">
        <v>17</v>
      </c>
      <c r="AD74" s="10">
        <v>7</v>
      </c>
      <c r="AE74" s="10">
        <v>9</v>
      </c>
      <c r="AF74" s="10">
        <v>4</v>
      </c>
      <c r="AG74" s="10">
        <v>7</v>
      </c>
      <c r="AH74" s="10">
        <v>4</v>
      </c>
      <c r="AI74" s="10">
        <v>4</v>
      </c>
    </row>
    <row r="75" spans="1:35" ht="15">
      <c r="A75" s="8">
        <v>465</v>
      </c>
      <c r="B75" s="20" t="s">
        <v>48</v>
      </c>
      <c r="C75" s="20" t="s">
        <v>34</v>
      </c>
      <c r="D75" s="20" t="s">
        <v>203</v>
      </c>
      <c r="E75" s="12" t="s">
        <v>207</v>
      </c>
      <c r="F75" s="12" t="s">
        <v>208</v>
      </c>
      <c r="G75" s="9">
        <f t="shared" si="2"/>
        <v>749730</v>
      </c>
      <c r="H75" s="9">
        <f t="shared" si="3"/>
        <v>397</v>
      </c>
      <c r="I75" s="10">
        <v>9</v>
      </c>
      <c r="J75" s="10">
        <v>27</v>
      </c>
      <c r="K75" s="10">
        <v>13</v>
      </c>
      <c r="L75" s="10">
        <v>46</v>
      </c>
      <c r="M75" s="10">
        <v>46</v>
      </c>
      <c r="N75" s="10">
        <v>3</v>
      </c>
      <c r="O75" s="10">
        <v>22</v>
      </c>
      <c r="P75" s="10">
        <v>21</v>
      </c>
      <c r="Q75" s="10">
        <v>18</v>
      </c>
      <c r="R75" s="10">
        <v>16</v>
      </c>
      <c r="S75" s="10">
        <v>32</v>
      </c>
      <c r="T75" s="10">
        <v>29</v>
      </c>
      <c r="U75" s="10">
        <v>36</v>
      </c>
      <c r="V75" s="10">
        <v>8</v>
      </c>
      <c r="W75" s="10">
        <v>12</v>
      </c>
      <c r="X75" s="10">
        <v>11</v>
      </c>
      <c r="Y75" s="10">
        <v>2</v>
      </c>
      <c r="Z75" s="10">
        <v>2</v>
      </c>
      <c r="AA75" s="10">
        <v>1</v>
      </c>
      <c r="AB75" s="10">
        <v>9</v>
      </c>
      <c r="AC75" s="10">
        <v>11</v>
      </c>
      <c r="AD75" s="10">
        <v>5</v>
      </c>
      <c r="AE75" s="10">
        <v>6</v>
      </c>
      <c r="AF75" s="10">
        <v>3</v>
      </c>
      <c r="AG75" s="10">
        <v>5</v>
      </c>
      <c r="AH75" s="10">
        <v>2</v>
      </c>
      <c r="AI75" s="10">
        <v>2</v>
      </c>
    </row>
    <row r="76" spans="1:35" ht="15">
      <c r="A76" s="8">
        <v>466</v>
      </c>
      <c r="B76" s="20" t="s">
        <v>48</v>
      </c>
      <c r="C76" s="20" t="s">
        <v>34</v>
      </c>
      <c r="D76" s="20" t="s">
        <v>203</v>
      </c>
      <c r="E76" s="12" t="s">
        <v>209</v>
      </c>
      <c r="F76" s="12" t="s">
        <v>210</v>
      </c>
      <c r="G76" s="9">
        <f t="shared" si="2"/>
        <v>1097685</v>
      </c>
      <c r="H76" s="9">
        <f t="shared" si="3"/>
        <v>559</v>
      </c>
      <c r="I76" s="10">
        <v>11</v>
      </c>
      <c r="J76" s="10">
        <v>38</v>
      </c>
      <c r="K76" s="10">
        <v>17</v>
      </c>
      <c r="L76" s="10">
        <v>64</v>
      </c>
      <c r="M76" s="10">
        <v>64</v>
      </c>
      <c r="N76" s="10">
        <v>4</v>
      </c>
      <c r="O76" s="10">
        <v>31</v>
      </c>
      <c r="P76" s="10">
        <v>31</v>
      </c>
      <c r="Q76" s="10">
        <v>25</v>
      </c>
      <c r="R76" s="10">
        <v>23</v>
      </c>
      <c r="S76" s="10">
        <v>44</v>
      </c>
      <c r="T76" s="10">
        <v>39</v>
      </c>
      <c r="U76" s="10">
        <v>49</v>
      </c>
      <c r="V76" s="10">
        <v>11</v>
      </c>
      <c r="W76" s="10">
        <v>17</v>
      </c>
      <c r="X76" s="10">
        <v>16</v>
      </c>
      <c r="Y76" s="10">
        <v>4</v>
      </c>
      <c r="Z76" s="10">
        <v>3</v>
      </c>
      <c r="AA76" s="10">
        <v>2</v>
      </c>
      <c r="AB76" s="10">
        <v>14</v>
      </c>
      <c r="AC76" s="10">
        <v>17</v>
      </c>
      <c r="AD76" s="10">
        <v>7</v>
      </c>
      <c r="AE76" s="10">
        <v>9</v>
      </c>
      <c r="AF76" s="10">
        <v>4</v>
      </c>
      <c r="AG76" s="10">
        <v>7</v>
      </c>
      <c r="AH76" s="10">
        <v>4</v>
      </c>
      <c r="AI76" s="10">
        <v>4</v>
      </c>
    </row>
    <row r="77" spans="1:35" ht="15">
      <c r="A77" s="8">
        <v>467</v>
      </c>
      <c r="B77" s="20" t="s">
        <v>49</v>
      </c>
      <c r="C77" s="20" t="s">
        <v>34</v>
      </c>
      <c r="D77" s="20" t="s">
        <v>203</v>
      </c>
      <c r="E77" s="12" t="s">
        <v>211</v>
      </c>
      <c r="F77" s="12" t="s">
        <v>212</v>
      </c>
      <c r="G77" s="9">
        <f t="shared" si="2"/>
        <v>1994065</v>
      </c>
      <c r="H77" s="9">
        <f t="shared" si="3"/>
        <v>770</v>
      </c>
      <c r="I77" s="10">
        <v>15</v>
      </c>
      <c r="J77" s="10">
        <v>50</v>
      </c>
      <c r="K77" s="10">
        <v>23</v>
      </c>
      <c r="L77" s="10">
        <v>65</v>
      </c>
      <c r="M77" s="10">
        <v>66</v>
      </c>
      <c r="N77" s="10">
        <v>5</v>
      </c>
      <c r="O77" s="10">
        <v>42</v>
      </c>
      <c r="P77" s="10">
        <v>41</v>
      </c>
      <c r="Q77" s="10">
        <v>34</v>
      </c>
      <c r="R77" s="10">
        <v>31</v>
      </c>
      <c r="S77" s="10">
        <v>60</v>
      </c>
      <c r="T77" s="10">
        <v>45</v>
      </c>
      <c r="U77" s="10">
        <v>55</v>
      </c>
      <c r="V77" s="10">
        <v>17</v>
      </c>
      <c r="W77" s="10">
        <v>26</v>
      </c>
      <c r="X77" s="10">
        <v>19</v>
      </c>
      <c r="Y77" s="10">
        <v>7</v>
      </c>
      <c r="Z77" s="10">
        <v>7</v>
      </c>
      <c r="AA77" s="10">
        <v>3</v>
      </c>
      <c r="AB77" s="10">
        <v>30</v>
      </c>
      <c r="AC77" s="10">
        <v>36</v>
      </c>
      <c r="AD77" s="10">
        <v>19</v>
      </c>
      <c r="AE77" s="10">
        <v>23</v>
      </c>
      <c r="AF77" s="10">
        <v>10</v>
      </c>
      <c r="AG77" s="10">
        <v>20</v>
      </c>
      <c r="AH77" s="10">
        <v>11</v>
      </c>
      <c r="AI77" s="10">
        <v>10</v>
      </c>
    </row>
    <row r="78" spans="1:35" ht="15">
      <c r="A78" s="8">
        <v>468</v>
      </c>
      <c r="B78" s="20" t="s">
        <v>49</v>
      </c>
      <c r="C78" s="20" t="s">
        <v>34</v>
      </c>
      <c r="D78" s="20" t="s">
        <v>203</v>
      </c>
      <c r="E78" s="12" t="s">
        <v>213</v>
      </c>
      <c r="F78" s="12" t="s">
        <v>214</v>
      </c>
      <c r="G78" s="9">
        <f t="shared" si="2"/>
        <v>1437985</v>
      </c>
      <c r="H78" s="9">
        <f t="shared" si="3"/>
        <v>680</v>
      </c>
      <c r="I78" s="10">
        <v>15</v>
      </c>
      <c r="J78" s="10">
        <v>48</v>
      </c>
      <c r="K78" s="10">
        <v>22</v>
      </c>
      <c r="L78" s="10">
        <v>63</v>
      </c>
      <c r="M78" s="10">
        <v>64</v>
      </c>
      <c r="N78" s="10">
        <v>5</v>
      </c>
      <c r="O78" s="10">
        <v>40</v>
      </c>
      <c r="P78" s="10">
        <v>40</v>
      </c>
      <c r="Q78" s="10">
        <v>33</v>
      </c>
      <c r="R78" s="10">
        <v>31</v>
      </c>
      <c r="S78" s="10">
        <v>58</v>
      </c>
      <c r="T78" s="10">
        <v>43</v>
      </c>
      <c r="U78" s="10">
        <v>54</v>
      </c>
      <c r="V78" s="10">
        <v>16</v>
      </c>
      <c r="W78" s="10">
        <v>25</v>
      </c>
      <c r="X78" s="10">
        <v>18</v>
      </c>
      <c r="Y78" s="10">
        <v>5</v>
      </c>
      <c r="Z78" s="10">
        <v>5</v>
      </c>
      <c r="AA78" s="10">
        <v>3</v>
      </c>
      <c r="AB78" s="10">
        <v>17</v>
      </c>
      <c r="AC78" s="10">
        <v>21</v>
      </c>
      <c r="AD78" s="10">
        <v>10</v>
      </c>
      <c r="AE78" s="10">
        <v>13</v>
      </c>
      <c r="AF78" s="10">
        <v>6</v>
      </c>
      <c r="AG78" s="10">
        <v>12</v>
      </c>
      <c r="AH78" s="10">
        <v>7</v>
      </c>
      <c r="AI78" s="10">
        <v>6</v>
      </c>
    </row>
    <row r="79" spans="1:35" ht="15">
      <c r="A79" s="8">
        <v>469</v>
      </c>
      <c r="B79" s="20" t="s">
        <v>49</v>
      </c>
      <c r="C79" s="20" t="s">
        <v>34</v>
      </c>
      <c r="D79" s="20" t="s">
        <v>203</v>
      </c>
      <c r="E79" s="12" t="s">
        <v>215</v>
      </c>
      <c r="F79" s="12" t="s">
        <v>60</v>
      </c>
      <c r="G79" s="9">
        <f t="shared" si="2"/>
        <v>1236660</v>
      </c>
      <c r="H79" s="9">
        <f t="shared" si="3"/>
        <v>630</v>
      </c>
      <c r="I79" s="10">
        <v>14</v>
      </c>
      <c r="J79" s="10">
        <v>46</v>
      </c>
      <c r="K79" s="10">
        <v>21</v>
      </c>
      <c r="L79" s="10">
        <v>60</v>
      </c>
      <c r="M79" s="10">
        <v>61</v>
      </c>
      <c r="N79" s="10">
        <v>5</v>
      </c>
      <c r="O79" s="10">
        <v>38</v>
      </c>
      <c r="P79" s="10">
        <v>38</v>
      </c>
      <c r="Q79" s="10">
        <v>31</v>
      </c>
      <c r="R79" s="10">
        <v>29</v>
      </c>
      <c r="S79" s="10">
        <v>56</v>
      </c>
      <c r="T79" s="10">
        <v>41</v>
      </c>
      <c r="U79" s="10">
        <v>52</v>
      </c>
      <c r="V79" s="10">
        <v>16</v>
      </c>
      <c r="W79" s="10">
        <v>23</v>
      </c>
      <c r="X79" s="10">
        <v>17</v>
      </c>
      <c r="Y79" s="10">
        <v>4</v>
      </c>
      <c r="Z79" s="10">
        <v>4</v>
      </c>
      <c r="AA79" s="10">
        <v>2</v>
      </c>
      <c r="AB79" s="10">
        <v>14</v>
      </c>
      <c r="AC79" s="10">
        <v>16</v>
      </c>
      <c r="AD79" s="10">
        <v>8</v>
      </c>
      <c r="AE79" s="10">
        <v>10</v>
      </c>
      <c r="AF79" s="10">
        <v>5</v>
      </c>
      <c r="AG79" s="10">
        <v>9</v>
      </c>
      <c r="AH79" s="10">
        <v>5</v>
      </c>
      <c r="AI79" s="10">
        <v>5</v>
      </c>
    </row>
    <row r="80" spans="1:35" ht="15">
      <c r="A80" s="8">
        <v>470</v>
      </c>
      <c r="B80" s="20" t="s">
        <v>49</v>
      </c>
      <c r="C80" s="20" t="s">
        <v>34</v>
      </c>
      <c r="D80" s="20" t="s">
        <v>203</v>
      </c>
      <c r="E80" s="12" t="s">
        <v>216</v>
      </c>
      <c r="F80" s="12" t="s">
        <v>217</v>
      </c>
      <c r="G80" s="9">
        <f t="shared" si="2"/>
        <v>1307760</v>
      </c>
      <c r="H80" s="9">
        <f t="shared" si="3"/>
        <v>660</v>
      </c>
      <c r="I80" s="10">
        <v>15</v>
      </c>
      <c r="J80" s="10">
        <v>48</v>
      </c>
      <c r="K80" s="10">
        <v>22</v>
      </c>
      <c r="L80" s="10">
        <v>62</v>
      </c>
      <c r="M80" s="10">
        <v>63</v>
      </c>
      <c r="N80" s="10">
        <v>5</v>
      </c>
      <c r="O80" s="10">
        <v>40</v>
      </c>
      <c r="P80" s="10">
        <v>40</v>
      </c>
      <c r="Q80" s="10">
        <v>33</v>
      </c>
      <c r="R80" s="10">
        <v>30</v>
      </c>
      <c r="S80" s="10">
        <v>58</v>
      </c>
      <c r="T80" s="10">
        <v>44</v>
      </c>
      <c r="U80" s="10">
        <v>54</v>
      </c>
      <c r="V80" s="10">
        <v>16</v>
      </c>
      <c r="W80" s="10">
        <v>24</v>
      </c>
      <c r="X80" s="10">
        <v>18</v>
      </c>
      <c r="Y80" s="10">
        <v>4</v>
      </c>
      <c r="Z80" s="10">
        <v>3</v>
      </c>
      <c r="AA80" s="10">
        <v>3</v>
      </c>
      <c r="AB80" s="10">
        <v>15</v>
      </c>
      <c r="AC80" s="10">
        <v>18</v>
      </c>
      <c r="AD80" s="10">
        <v>9</v>
      </c>
      <c r="AE80" s="10">
        <v>12</v>
      </c>
      <c r="AF80" s="10">
        <v>5</v>
      </c>
      <c r="AG80" s="10">
        <v>9</v>
      </c>
      <c r="AH80" s="10">
        <v>5</v>
      </c>
      <c r="AI80" s="10">
        <v>5</v>
      </c>
    </row>
    <row r="81" spans="1:35" ht="15">
      <c r="A81" s="8">
        <v>471</v>
      </c>
      <c r="B81" s="20" t="s">
        <v>50</v>
      </c>
      <c r="C81" s="20" t="s">
        <v>34</v>
      </c>
      <c r="D81" s="20" t="s">
        <v>203</v>
      </c>
      <c r="E81" s="12" t="s">
        <v>218</v>
      </c>
      <c r="F81" s="12" t="s">
        <v>219</v>
      </c>
      <c r="G81" s="9">
        <f t="shared" si="2"/>
        <v>2072265</v>
      </c>
      <c r="H81" s="9">
        <f t="shared" si="3"/>
        <v>727</v>
      </c>
      <c r="I81" s="10">
        <v>15</v>
      </c>
      <c r="J81" s="10">
        <v>51</v>
      </c>
      <c r="K81" s="10">
        <v>24</v>
      </c>
      <c r="L81" s="10">
        <v>55</v>
      </c>
      <c r="M81" s="10">
        <v>55</v>
      </c>
      <c r="N81" s="10">
        <v>5</v>
      </c>
      <c r="O81" s="10">
        <v>40</v>
      </c>
      <c r="P81" s="10">
        <v>41</v>
      </c>
      <c r="Q81" s="10">
        <v>34</v>
      </c>
      <c r="R81" s="10">
        <v>31</v>
      </c>
      <c r="S81" s="10">
        <v>60</v>
      </c>
      <c r="T81" s="10">
        <v>31</v>
      </c>
      <c r="U81" s="10">
        <v>38</v>
      </c>
      <c r="V81" s="10">
        <v>16</v>
      </c>
      <c r="W81" s="10">
        <v>23</v>
      </c>
      <c r="X81" s="10">
        <v>15</v>
      </c>
      <c r="Y81" s="10">
        <v>5</v>
      </c>
      <c r="Z81" s="10">
        <v>6</v>
      </c>
      <c r="AA81" s="10">
        <v>3</v>
      </c>
      <c r="AB81" s="10">
        <v>32</v>
      </c>
      <c r="AC81" s="10">
        <v>39</v>
      </c>
      <c r="AD81" s="10">
        <v>22</v>
      </c>
      <c r="AE81" s="10">
        <v>28</v>
      </c>
      <c r="AF81" s="10">
        <v>12</v>
      </c>
      <c r="AG81" s="10">
        <v>22</v>
      </c>
      <c r="AH81" s="10">
        <v>13</v>
      </c>
      <c r="AI81" s="10">
        <v>11</v>
      </c>
    </row>
    <row r="82" spans="1:35" ht="15">
      <c r="A82" s="8">
        <v>472</v>
      </c>
      <c r="B82" s="20" t="s">
        <v>50</v>
      </c>
      <c r="C82" s="20" t="s">
        <v>34</v>
      </c>
      <c r="D82" s="20" t="s">
        <v>203</v>
      </c>
      <c r="E82" s="12" t="s">
        <v>220</v>
      </c>
      <c r="F82" s="12" t="s">
        <v>221</v>
      </c>
      <c r="G82" s="9">
        <f t="shared" si="2"/>
        <v>2017025</v>
      </c>
      <c r="H82" s="9">
        <f t="shared" si="3"/>
        <v>719</v>
      </c>
      <c r="I82" s="10">
        <v>15</v>
      </c>
      <c r="J82" s="10">
        <v>51</v>
      </c>
      <c r="K82" s="10">
        <v>24</v>
      </c>
      <c r="L82" s="10">
        <v>55</v>
      </c>
      <c r="M82" s="10">
        <v>55</v>
      </c>
      <c r="N82" s="10">
        <v>5</v>
      </c>
      <c r="O82" s="10">
        <v>40</v>
      </c>
      <c r="P82" s="10">
        <v>41</v>
      </c>
      <c r="Q82" s="10">
        <v>34</v>
      </c>
      <c r="R82" s="10">
        <v>31</v>
      </c>
      <c r="S82" s="10">
        <v>60</v>
      </c>
      <c r="T82" s="10">
        <v>31</v>
      </c>
      <c r="U82" s="10">
        <v>38</v>
      </c>
      <c r="V82" s="10">
        <v>16</v>
      </c>
      <c r="W82" s="10">
        <v>23</v>
      </c>
      <c r="X82" s="10">
        <v>15</v>
      </c>
      <c r="Y82" s="10">
        <v>5</v>
      </c>
      <c r="Z82" s="10">
        <v>6</v>
      </c>
      <c r="AA82" s="10">
        <v>3</v>
      </c>
      <c r="AB82" s="10">
        <v>30</v>
      </c>
      <c r="AC82" s="10">
        <v>36</v>
      </c>
      <c r="AD82" s="10">
        <v>21</v>
      </c>
      <c r="AE82" s="10">
        <v>26</v>
      </c>
      <c r="AF82" s="10">
        <v>12</v>
      </c>
      <c r="AG82" s="10">
        <v>22</v>
      </c>
      <c r="AH82" s="10">
        <v>13</v>
      </c>
      <c r="AI82" s="10">
        <v>11</v>
      </c>
    </row>
    <row r="83" spans="1:35" ht="15">
      <c r="A83" s="8">
        <v>473</v>
      </c>
      <c r="B83" s="20" t="s">
        <v>50</v>
      </c>
      <c r="C83" s="20" t="s">
        <v>34</v>
      </c>
      <c r="D83" s="20" t="s">
        <v>203</v>
      </c>
      <c r="E83" s="12" t="s">
        <v>222</v>
      </c>
      <c r="F83" s="12" t="s">
        <v>223</v>
      </c>
      <c r="G83" s="9">
        <f t="shared" si="2"/>
        <v>1046930</v>
      </c>
      <c r="H83" s="9">
        <f t="shared" si="3"/>
        <v>336</v>
      </c>
      <c r="I83" s="10">
        <v>7</v>
      </c>
      <c r="J83" s="10">
        <v>23</v>
      </c>
      <c r="K83" s="10">
        <v>10</v>
      </c>
      <c r="L83" s="10">
        <v>24</v>
      </c>
      <c r="M83" s="10">
        <v>24</v>
      </c>
      <c r="N83" s="10">
        <v>2</v>
      </c>
      <c r="O83" s="10">
        <v>18</v>
      </c>
      <c r="P83" s="10">
        <v>18</v>
      </c>
      <c r="Q83" s="10">
        <v>15</v>
      </c>
      <c r="R83" s="10">
        <v>14</v>
      </c>
      <c r="S83" s="10">
        <v>26</v>
      </c>
      <c r="T83" s="10">
        <v>14</v>
      </c>
      <c r="U83" s="10">
        <v>17</v>
      </c>
      <c r="V83" s="10">
        <v>6</v>
      </c>
      <c r="W83" s="10">
        <v>10</v>
      </c>
      <c r="X83" s="10">
        <v>6</v>
      </c>
      <c r="Y83" s="10">
        <v>2</v>
      </c>
      <c r="Z83" s="10">
        <v>2</v>
      </c>
      <c r="AA83" s="10">
        <v>2</v>
      </c>
      <c r="AB83" s="10">
        <v>17</v>
      </c>
      <c r="AC83" s="10">
        <v>21</v>
      </c>
      <c r="AD83" s="10">
        <v>12</v>
      </c>
      <c r="AE83" s="10">
        <v>14</v>
      </c>
      <c r="AF83" s="10">
        <v>7</v>
      </c>
      <c r="AG83" s="10">
        <v>12</v>
      </c>
      <c r="AH83" s="10">
        <v>6</v>
      </c>
      <c r="AI83" s="10">
        <v>7</v>
      </c>
    </row>
    <row r="84" spans="1:35" ht="15">
      <c r="A84" s="8">
        <v>474</v>
      </c>
      <c r="B84" s="20" t="s">
        <v>50</v>
      </c>
      <c r="C84" s="20" t="s">
        <v>34</v>
      </c>
      <c r="D84" s="20" t="s">
        <v>203</v>
      </c>
      <c r="E84" s="12" t="s">
        <v>224</v>
      </c>
      <c r="F84" s="12" t="s">
        <v>225</v>
      </c>
      <c r="G84" s="9">
        <f t="shared" si="2"/>
        <v>1337135</v>
      </c>
      <c r="H84" s="9">
        <f t="shared" si="3"/>
        <v>488</v>
      </c>
      <c r="I84" s="10">
        <v>11</v>
      </c>
      <c r="J84" s="10">
        <v>35</v>
      </c>
      <c r="K84" s="10">
        <v>16</v>
      </c>
      <c r="L84" s="10">
        <v>38</v>
      </c>
      <c r="M84" s="10">
        <v>38</v>
      </c>
      <c r="N84" s="10">
        <v>4</v>
      </c>
      <c r="O84" s="10">
        <v>27</v>
      </c>
      <c r="P84" s="10">
        <v>28</v>
      </c>
      <c r="Q84" s="10">
        <v>23</v>
      </c>
      <c r="R84" s="10">
        <v>22</v>
      </c>
      <c r="S84" s="10">
        <v>41</v>
      </c>
      <c r="T84" s="10">
        <v>21</v>
      </c>
      <c r="U84" s="10">
        <v>26</v>
      </c>
      <c r="V84" s="10">
        <v>11</v>
      </c>
      <c r="W84" s="10">
        <v>16</v>
      </c>
      <c r="X84" s="10">
        <v>10</v>
      </c>
      <c r="Y84" s="10">
        <v>4</v>
      </c>
      <c r="Z84" s="10">
        <v>4</v>
      </c>
      <c r="AA84" s="10">
        <v>3</v>
      </c>
      <c r="AB84" s="10">
        <v>19</v>
      </c>
      <c r="AC84" s="10">
        <v>23</v>
      </c>
      <c r="AD84" s="10">
        <v>13</v>
      </c>
      <c r="AE84" s="10">
        <v>16</v>
      </c>
      <c r="AF84" s="10">
        <v>7</v>
      </c>
      <c r="AG84" s="10">
        <v>14</v>
      </c>
      <c r="AH84" s="10">
        <v>9</v>
      </c>
      <c r="AI84" s="10">
        <v>9</v>
      </c>
    </row>
    <row r="85" spans="1:35" ht="15">
      <c r="A85" s="8">
        <v>475</v>
      </c>
      <c r="B85" s="20" t="s">
        <v>50</v>
      </c>
      <c r="C85" s="20" t="s">
        <v>34</v>
      </c>
      <c r="D85" s="20" t="s">
        <v>203</v>
      </c>
      <c r="E85" s="12" t="s">
        <v>226</v>
      </c>
      <c r="F85" s="12" t="s">
        <v>227</v>
      </c>
      <c r="G85" s="9">
        <f t="shared" si="2"/>
        <v>1028615</v>
      </c>
      <c r="H85" s="9">
        <f t="shared" si="3"/>
        <v>362</v>
      </c>
      <c r="I85" s="10">
        <v>8</v>
      </c>
      <c r="J85" s="10">
        <v>25</v>
      </c>
      <c r="K85" s="10">
        <v>12</v>
      </c>
      <c r="L85" s="10">
        <v>27</v>
      </c>
      <c r="M85" s="10">
        <v>27</v>
      </c>
      <c r="N85" s="10">
        <v>3</v>
      </c>
      <c r="O85" s="10">
        <v>20</v>
      </c>
      <c r="P85" s="10">
        <v>21</v>
      </c>
      <c r="Q85" s="10">
        <v>17</v>
      </c>
      <c r="R85" s="10">
        <v>16</v>
      </c>
      <c r="S85" s="10">
        <v>30</v>
      </c>
      <c r="T85" s="10">
        <v>15</v>
      </c>
      <c r="U85" s="10">
        <v>19</v>
      </c>
      <c r="V85" s="10">
        <v>8</v>
      </c>
      <c r="W85" s="10">
        <v>12</v>
      </c>
      <c r="X85" s="10">
        <v>7</v>
      </c>
      <c r="Y85" s="10">
        <v>3</v>
      </c>
      <c r="Z85" s="10">
        <v>3</v>
      </c>
      <c r="AA85" s="10">
        <v>2</v>
      </c>
      <c r="AB85" s="10">
        <v>15</v>
      </c>
      <c r="AC85" s="10">
        <v>18</v>
      </c>
      <c r="AD85" s="10">
        <v>10</v>
      </c>
      <c r="AE85" s="10">
        <v>13</v>
      </c>
      <c r="AF85" s="10">
        <v>6</v>
      </c>
      <c r="AG85" s="10">
        <v>11</v>
      </c>
      <c r="AH85" s="10">
        <v>7</v>
      </c>
      <c r="AI85" s="10">
        <v>7</v>
      </c>
    </row>
    <row r="86" spans="1:35" ht="15">
      <c r="A86" s="8">
        <v>476</v>
      </c>
      <c r="B86" s="20" t="s">
        <v>50</v>
      </c>
      <c r="C86" s="20" t="s">
        <v>34</v>
      </c>
      <c r="D86" s="20" t="s">
        <v>203</v>
      </c>
      <c r="E86" s="12" t="s">
        <v>228</v>
      </c>
      <c r="F86" s="12" t="s">
        <v>229</v>
      </c>
      <c r="G86" s="9">
        <f t="shared" si="2"/>
        <v>1719460</v>
      </c>
      <c r="H86" s="9">
        <f t="shared" si="3"/>
        <v>652</v>
      </c>
      <c r="I86" s="10">
        <v>15</v>
      </c>
      <c r="J86" s="10">
        <v>47</v>
      </c>
      <c r="K86" s="10">
        <v>22</v>
      </c>
      <c r="L86" s="10">
        <v>51</v>
      </c>
      <c r="M86" s="10">
        <v>51</v>
      </c>
      <c r="N86" s="10">
        <v>5</v>
      </c>
      <c r="O86" s="10">
        <v>37</v>
      </c>
      <c r="P86" s="10">
        <v>39</v>
      </c>
      <c r="Q86" s="10">
        <v>32</v>
      </c>
      <c r="R86" s="10">
        <v>30</v>
      </c>
      <c r="S86" s="10">
        <v>56</v>
      </c>
      <c r="T86" s="10">
        <v>29</v>
      </c>
      <c r="U86" s="10">
        <v>36</v>
      </c>
      <c r="V86" s="10">
        <v>14</v>
      </c>
      <c r="W86" s="10">
        <v>22</v>
      </c>
      <c r="X86" s="10">
        <v>14</v>
      </c>
      <c r="Y86" s="10">
        <v>5</v>
      </c>
      <c r="Z86" s="10">
        <v>5</v>
      </c>
      <c r="AA86" s="10">
        <v>3</v>
      </c>
      <c r="AB86" s="10">
        <v>25</v>
      </c>
      <c r="AC86" s="10">
        <v>30</v>
      </c>
      <c r="AD86" s="10">
        <v>16</v>
      </c>
      <c r="AE86" s="10">
        <v>21</v>
      </c>
      <c r="AF86" s="10">
        <v>10</v>
      </c>
      <c r="AG86" s="10">
        <v>18</v>
      </c>
      <c r="AH86" s="10">
        <v>10</v>
      </c>
      <c r="AI86" s="10">
        <v>9</v>
      </c>
    </row>
    <row r="87" spans="1:35" ht="15">
      <c r="A87" s="8">
        <v>477</v>
      </c>
      <c r="B87" s="20" t="s">
        <v>50</v>
      </c>
      <c r="C87" s="20" t="s">
        <v>34</v>
      </c>
      <c r="D87" s="20" t="s">
        <v>203</v>
      </c>
      <c r="E87" s="12" t="s">
        <v>230</v>
      </c>
      <c r="F87" s="12" t="s">
        <v>231</v>
      </c>
      <c r="G87" s="9">
        <f t="shared" si="2"/>
        <v>2005975</v>
      </c>
      <c r="H87" s="9">
        <f t="shared" si="3"/>
        <v>716</v>
      </c>
      <c r="I87" s="10">
        <v>15</v>
      </c>
      <c r="J87" s="10">
        <v>51</v>
      </c>
      <c r="K87" s="10">
        <v>24</v>
      </c>
      <c r="L87" s="10">
        <v>55</v>
      </c>
      <c r="M87" s="10">
        <v>55</v>
      </c>
      <c r="N87" s="10">
        <v>5</v>
      </c>
      <c r="O87" s="10">
        <v>40</v>
      </c>
      <c r="P87" s="10">
        <v>41</v>
      </c>
      <c r="Q87" s="10">
        <v>34</v>
      </c>
      <c r="R87" s="10">
        <v>31</v>
      </c>
      <c r="S87" s="10">
        <v>60</v>
      </c>
      <c r="T87" s="10">
        <v>30</v>
      </c>
      <c r="U87" s="10">
        <v>40</v>
      </c>
      <c r="V87" s="10">
        <v>15</v>
      </c>
      <c r="W87" s="10">
        <v>23</v>
      </c>
      <c r="X87" s="10">
        <v>14</v>
      </c>
      <c r="Y87" s="10">
        <v>5</v>
      </c>
      <c r="Z87" s="10">
        <v>4</v>
      </c>
      <c r="AA87" s="10">
        <v>3</v>
      </c>
      <c r="AB87" s="10">
        <v>31</v>
      </c>
      <c r="AC87" s="10">
        <v>36</v>
      </c>
      <c r="AD87" s="10">
        <v>20</v>
      </c>
      <c r="AE87" s="10">
        <v>26</v>
      </c>
      <c r="AF87" s="10">
        <v>12</v>
      </c>
      <c r="AG87" s="10">
        <v>22</v>
      </c>
      <c r="AH87" s="10">
        <v>12</v>
      </c>
      <c r="AI87" s="10">
        <v>12</v>
      </c>
    </row>
    <row r="88" spans="1:35" ht="15">
      <c r="A88" s="8">
        <v>478</v>
      </c>
      <c r="B88" s="20" t="s">
        <v>50</v>
      </c>
      <c r="C88" s="20" t="s">
        <v>34</v>
      </c>
      <c r="D88" s="20" t="s">
        <v>203</v>
      </c>
      <c r="E88" s="12" t="s">
        <v>232</v>
      </c>
      <c r="F88" s="12" t="s">
        <v>233</v>
      </c>
      <c r="G88" s="9">
        <f t="shared" si="2"/>
        <v>1356620</v>
      </c>
      <c r="H88" s="9">
        <f t="shared" si="3"/>
        <v>490</v>
      </c>
      <c r="I88" s="10">
        <v>11</v>
      </c>
      <c r="J88" s="10">
        <v>34</v>
      </c>
      <c r="K88" s="10">
        <v>15</v>
      </c>
      <c r="L88" s="10">
        <v>37</v>
      </c>
      <c r="M88" s="10">
        <v>37</v>
      </c>
      <c r="N88" s="10">
        <v>4</v>
      </c>
      <c r="O88" s="10">
        <v>29</v>
      </c>
      <c r="P88" s="10">
        <v>29</v>
      </c>
      <c r="Q88" s="10">
        <v>24</v>
      </c>
      <c r="R88" s="10">
        <v>21</v>
      </c>
      <c r="S88" s="10">
        <v>41</v>
      </c>
      <c r="T88" s="10">
        <v>21</v>
      </c>
      <c r="U88" s="10">
        <v>26</v>
      </c>
      <c r="V88" s="10">
        <v>11</v>
      </c>
      <c r="W88" s="10">
        <v>16</v>
      </c>
      <c r="X88" s="10">
        <v>10</v>
      </c>
      <c r="Y88" s="10">
        <v>4</v>
      </c>
      <c r="Z88" s="10">
        <v>3</v>
      </c>
      <c r="AA88" s="10">
        <v>2</v>
      </c>
      <c r="AB88" s="10">
        <v>21</v>
      </c>
      <c r="AC88" s="10">
        <v>25</v>
      </c>
      <c r="AD88" s="10">
        <v>14</v>
      </c>
      <c r="AE88" s="10">
        <v>18</v>
      </c>
      <c r="AF88" s="10">
        <v>8</v>
      </c>
      <c r="AG88" s="10">
        <v>15</v>
      </c>
      <c r="AH88" s="10">
        <v>7</v>
      </c>
      <c r="AI88" s="10">
        <v>7</v>
      </c>
    </row>
    <row r="89" spans="1:35">
      <c r="A89" s="22" t="s">
        <v>234</v>
      </c>
      <c r="B89" s="22"/>
      <c r="C89" s="22"/>
      <c r="D89" s="22"/>
      <c r="E89" s="22"/>
      <c r="F89" s="22"/>
      <c r="G89" s="21">
        <f t="shared" ref="G89:AI89" si="4">SUM(G3:G88)</f>
        <v>107453525</v>
      </c>
      <c r="H89" s="21">
        <f t="shared" si="4"/>
        <v>50514</v>
      </c>
      <c r="I89" s="21">
        <f t="shared" si="4"/>
        <v>1185</v>
      </c>
      <c r="J89" s="21">
        <f t="shared" si="4"/>
        <v>3870</v>
      </c>
      <c r="K89" s="21">
        <f t="shared" si="4"/>
        <v>1779</v>
      </c>
      <c r="L89" s="21">
        <f t="shared" si="4"/>
        <v>4949</v>
      </c>
      <c r="M89" s="21">
        <f t="shared" si="4"/>
        <v>5002</v>
      </c>
      <c r="N89" s="21">
        <f t="shared" si="4"/>
        <v>392</v>
      </c>
      <c r="O89" s="21">
        <f t="shared" si="4"/>
        <v>3042</v>
      </c>
      <c r="P89" s="21">
        <f t="shared" si="4"/>
        <v>2890</v>
      </c>
      <c r="Q89" s="21">
        <f t="shared" si="4"/>
        <v>2378</v>
      </c>
      <c r="R89" s="21">
        <f t="shared" si="4"/>
        <v>2194</v>
      </c>
      <c r="S89" s="21">
        <f t="shared" si="4"/>
        <v>4211</v>
      </c>
      <c r="T89" s="21">
        <f t="shared" si="4"/>
        <v>2976</v>
      </c>
      <c r="U89" s="21">
        <f t="shared" si="4"/>
        <v>3712</v>
      </c>
      <c r="V89" s="21">
        <f t="shared" si="4"/>
        <v>1071</v>
      </c>
      <c r="W89" s="21">
        <f t="shared" si="4"/>
        <v>1609</v>
      </c>
      <c r="X89" s="21">
        <f t="shared" si="4"/>
        <v>1339</v>
      </c>
      <c r="Y89" s="21">
        <f t="shared" si="4"/>
        <v>325</v>
      </c>
      <c r="Z89" s="21">
        <f t="shared" si="4"/>
        <v>314</v>
      </c>
      <c r="AA89" s="21">
        <f t="shared" si="4"/>
        <v>193</v>
      </c>
      <c r="AB89" s="21">
        <f t="shared" si="4"/>
        <v>1344</v>
      </c>
      <c r="AC89" s="21">
        <f t="shared" si="4"/>
        <v>1615</v>
      </c>
      <c r="AD89" s="21">
        <f t="shared" si="4"/>
        <v>808</v>
      </c>
      <c r="AE89" s="21">
        <f t="shared" si="4"/>
        <v>1028</v>
      </c>
      <c r="AF89" s="21">
        <f t="shared" si="4"/>
        <v>465</v>
      </c>
      <c r="AG89" s="21">
        <f t="shared" si="4"/>
        <v>866</v>
      </c>
      <c r="AH89" s="21">
        <f t="shared" si="4"/>
        <v>491</v>
      </c>
      <c r="AI89" s="21">
        <f t="shared" si="4"/>
        <v>466</v>
      </c>
    </row>
  </sheetData>
  <autoFilter ref="A2:U89">
    <sortState ref="A3:R120">
      <sortCondition ref="C2"/>
    </sortState>
  </autoFilter>
  <mergeCells count="1">
    <mergeCell ref="A89:F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Distributor</vt:lpstr>
      <vt:lpstr>Secondary DSR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2021-04-19T11:19:37Z</dcterms:created>
  <dcterms:modified xsi:type="dcterms:W3CDTF">2021-04-19T16:24:16Z</dcterms:modified>
</cp:coreProperties>
</file>