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5.10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<sst xmlns="http://schemas.openxmlformats.org/spreadsheetml/2006/main" count="458" uniqueCount="243">
  <si>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</si>
  <si>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</si>
  <si>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</si>
  <si>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</si>
  <si>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</si>
  <si>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</si>
  <si>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</si>
  <si>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</si>
  <si>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</si>
  <si>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</si>
  <si>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</si>
  <si>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</si>
  <si>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</si>
  <si>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</si>
  <si>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</si>
  <si>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</si>
  <si>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</si>
  <si>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</si>
  <si>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</si>
  <si>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</si>
  <si>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</si>
  <si>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</si>
  <si>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</si>
  <si>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</si>
  <si>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</si>
  <si>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</si>
  <si>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</si>
  <si>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</si>
  <si>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</si>
  <si>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</si>
  <si>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</si>
  <si>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</si>
  <si>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</si>
  <si>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</si>
  <si>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</si>
  <si>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</si>
  <si>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</si>
  <si>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</si>
  <si>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</si>
  <si>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</si>
  <si>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</si>
  <si>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</si>
  <si>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</si>
  <si>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</si>
  <si>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</si>
  <si>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</si>
  <si>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</si>
  <si>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</si>
  <si>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</si>
  <si>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</si>
  <si>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</si>
  <si>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</si>
  <si>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</si>
  <si>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</si>
  <si>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</si>
  <si>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</si>
  <si>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</si>
  <si>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</si>
  <si>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</si>
  <si>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</si>
  <si>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</si>
  <si>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</si>
  <si>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</si>
  <si>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</si>
  <si>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</si>
  <si>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</si>
  <si>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</si>
  <si>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</si>
  <si>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</si>
  <si>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</si>
  <si>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</si>
  <si>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</si>
  <si>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</si>
  <si>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</si>
  <si>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</si>
  <si>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</si>
  <si>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</si>
  <si>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</si>
  <si>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</si>
  <si>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</si>
  <si>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</si>
  <si>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</si>
  <si>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</si>
  <si>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</si>
  <si>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</si>
  <si>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</si>
  <si>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</si>
  <si>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</si>
  <si>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</si>
  <si>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</si>
  <si>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</si>
  <si>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</si>
  <si>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</si>
  <si>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</si>
  <si>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</si>
  <si>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</si>
  <si>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</si>
  <si>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</si>
  <si>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</si>
  <si>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</si>
  <si>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</si>
  <si>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</si>
  <si>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</si>
  <si>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</si>
  <si>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</si>
  <si>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</si>
  <si>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</si>
  <si>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</si>
  <si>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</si>
  <si>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</si>
  <si>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</si>
  <si>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</si>
  <si>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</si>
  <si>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</si>
  <si>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</si>
  <si>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</si>
  <si>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</si>
  <si>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</si>
  <si>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</si>
  <si>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</si>
  <si>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</si>
  <si>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</si>
  <si>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</si>
  <si>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</si>
  <si>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</si>
  <si>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</si>
  <si>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</si>
  <si>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</si>
  <si>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</si>
  <si>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</si>
  <si>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</si>
  <si>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</si>
  <si>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</si>
  <si>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</si>
  <si>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</si>
  <si>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</si>
  <si>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</si>
  <si>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</si>
  <si>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</si>
  <si>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</si>
  <si>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</si>
  <si>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</si>
  <si>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</si>
  <si>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</si>
  <si>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</si>
  <si>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</si>
  <si>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</si>
  <si>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</si>
  <si>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</si>
  <si>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</si>
  <si>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</si>
  <si>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</si>
  <si>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</si>
  <si>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</si>
  <si>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</si>
  <si>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</si>
  <si>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</si>
  <si>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</si>
  <si>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</si>
  <si>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</si>
  <si>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</si>
  <si>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</si>
  <si>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</si>
  <si>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</si>
  <si>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</si>
  <si>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</si>
  <si>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</si>
  <si>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</si>
  <si>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</si>
  <si>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</si>
  <si>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</si>
  <si>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</si>
  <si>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</si>
  <si>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</si>
  <si>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</si>
  <si>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</si>
  <si>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</si>
  <si>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</si>
  <si>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</si>
  <si>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</si>
  <si>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</si>
  <si>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</si>
  <si>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</si>
  <si>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</si>
  <si>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</si>
  <si>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</si>
  <si>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</si>
  <si>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</si>
  <si>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</si>
  <si>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</si>
  <si>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</si>
  <si>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</si>
  <si>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</si>
  <si>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</si>
  <si>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</si>
  <si>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</si>
  <si>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</si>
  <si>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</si>
  <si>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</si>
  <si>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</si>
  <si>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</si>
  <si>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</si>
  <si>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</si>
  <si>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</si>
  <si>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</si>
  <si>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</si>
  <si>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</si>
  <si>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</si>
  <si>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</si>
  <si>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</si>
  <si>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</si>
  <si>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</si>
  <si>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</si>
  <si>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</si>
  <si>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</si>
  <si>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</si>
  <si>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</si>
  <si>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</si>
  <si>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</si>
  <si>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</si>
  <si>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</si>
  <si>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</si>
  <si>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</si>
  <si>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</si>
  <si>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</si>
  <si>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</si>
  <si>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</si>
  <si>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</si>
  <si>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</si>
  <si>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</si>
  <si>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</si>
  <si>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</si>
  <si>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</si>
  <si>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</si>
  <si>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</si>
  <si>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</si>
  <si>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</si>
  <si>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</si>
  <si>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</si>
  <si>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</si>
  <si>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</si>
  <si>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Date:25.10.2021</t>
  </si>
  <si>
    <t>Jony Tel (Sujon)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</si>
</sst>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E29" sqref="E29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8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224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227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228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229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230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231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 t="s">
        <v>235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8"/>
      <c r="B24" s="28" t="s">
        <v>236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8"/>
      <c r="B25" s="28" t="s">
        <v>237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8"/>
      <c r="B26" s="28" t="s">
        <v>237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8"/>
      <c r="B27" s="28" t="s">
        <v>238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8"/>
      <c r="B28" s="28" t="s">
        <v>239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8"/>
      <c r="B29" s="28" t="s">
        <v>240</v>
      </c>
      <c r="C29" s="302">
        <v>200000</v>
      </c>
      <c r="D29" s="305">
        <v>500000</v>
      </c>
      <c r="E29" s="304">
        <f t="shared" si="0"/>
        <v>1304388</v>
      </c>
      <c r="F29" s="20"/>
      <c r="G29" s="2"/>
      <c r="H29" s="23"/>
    </row>
    <row r="30" spans="1:8">
      <c r="A30" s="328"/>
      <c r="B30" s="28"/>
      <c r="C30" s="302"/>
      <c r="D30" s="302"/>
      <c r="E30" s="304">
        <f t="shared" si="0"/>
        <v>1304388</v>
      </c>
      <c r="F30" s="20"/>
      <c r="G30" s="2"/>
      <c r="H30" s="23"/>
    </row>
    <row r="31" spans="1:8">
      <c r="A31" s="328"/>
      <c r="B31" s="28"/>
      <c r="C31" s="302"/>
      <c r="D31" s="302"/>
      <c r="E31" s="304">
        <f t="shared" si="0"/>
        <v>1304388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1304388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1304388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1304388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1304388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1304388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1304388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1304388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1304388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1304388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1304388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1304388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1304388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1304388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1304388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1304388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1304388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1304388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1304388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1304388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1304388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1304388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1304388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1304388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1304388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1304388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1304388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1304388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1304388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1304388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1304388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1304388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1304388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1304388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1304388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1304388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1304388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1304388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1304388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1304388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1304388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1304388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1304388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1304388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1304388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1304388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1304388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1304388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1304388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1304388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1304388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1304388</v>
      </c>
      <c r="F82" s="20"/>
      <c r="G82" s="2"/>
    </row>
    <row r="83" spans="1:7">
      <c r="A83" s="328"/>
      <c r="B83" s="33"/>
      <c r="C83" s="304">
        <f>SUM(C5:C72)</f>
        <v>13175484</v>
      </c>
      <c r="D83" s="304">
        <f>SUM(D5:D77)</f>
        <v>11871096</v>
      </c>
      <c r="E83" s="308">
        <f>E71</f>
        <v>1304388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12" activePane="bottomLeft" state="frozen"/>
      <selection pane="bottomLeft" activeCell="M30" sqref="M30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204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224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227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228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229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230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231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235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236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237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238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239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240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18840</v>
      </c>
      <c r="C37" s="117">
        <f t="shared" ref="C37:P37" si="1">SUM(C6:C36)</f>
        <v>3450</v>
      </c>
      <c r="D37" s="117">
        <f t="shared" si="1"/>
        <v>1600</v>
      </c>
      <c r="E37" s="117">
        <f t="shared" si="1"/>
        <v>9390</v>
      </c>
      <c r="F37" s="117">
        <f t="shared" si="1"/>
        <v>280</v>
      </c>
      <c r="G37" s="117">
        <f>SUM(G6:G36)</f>
        <v>5110</v>
      </c>
      <c r="H37" s="117">
        <f t="shared" si="1"/>
        <v>0</v>
      </c>
      <c r="I37" s="117">
        <f t="shared" si="1"/>
        <v>200</v>
      </c>
      <c r="J37" s="117">
        <f t="shared" si="1"/>
        <v>1030</v>
      </c>
      <c r="K37" s="117">
        <f t="shared" si="1"/>
        <v>9760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53225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205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224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227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228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229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230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231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235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236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237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238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239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240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11818480</v>
      </c>
      <c r="C33" s="314">
        <f>SUM(C5:C32)</f>
        <v>11741244</v>
      </c>
      <c r="D33" s="313">
        <f>SUM(D5:D32)</f>
        <v>50925</v>
      </c>
      <c r="E33" s="313">
        <f>SUM(E5:E32)</f>
        <v>11792169</v>
      </c>
      <c r="F33" s="313">
        <f>B33-E33</f>
        <v>26311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239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234</v>
      </c>
      <c r="C38" s="134" t="s">
        <v>153</v>
      </c>
      <c r="D38" s="231">
        <v>1180</v>
      </c>
      <c r="E38" s="195" t="s">
        <v>231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230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227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225</v>
      </c>
      <c r="C43" s="134" t="s">
        <v>153</v>
      </c>
      <c r="D43" s="231">
        <v>500</v>
      </c>
      <c r="E43" s="196" t="s">
        <v>224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226</v>
      </c>
      <c r="C44" s="134" t="s">
        <v>153</v>
      </c>
      <c r="D44" s="231">
        <v>1000</v>
      </c>
      <c r="E44" s="195" t="s">
        <v>224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490660</v>
      </c>
      <c r="E46" s="205" t="s">
        <v>239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235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71700</v>
      </c>
      <c r="E51" s="199" t="s">
        <v>240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6960</v>
      </c>
      <c r="E52" s="197" t="s">
        <v>240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239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238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238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242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232</v>
      </c>
      <c r="C80" s="134"/>
      <c r="D80" s="234">
        <v>18100</v>
      </c>
      <c r="E80" s="198" t="s">
        <v>238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11720</v>
      </c>
      <c r="E81" s="199" t="s">
        <v>239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15930</v>
      </c>
      <c r="E83" s="199" t="s">
        <v>192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12000</v>
      </c>
      <c r="E84" s="198" t="s">
        <v>239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223</v>
      </c>
      <c r="B85" s="69" t="s">
        <v>222</v>
      </c>
      <c r="C85" s="134"/>
      <c r="D85" s="234">
        <v>3840</v>
      </c>
      <c r="E85" s="197" t="s">
        <v>219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21000</v>
      </c>
      <c r="E86" s="198" t="s">
        <v>238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2022621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2022621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opLeftCell="A4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241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3852198.3040476199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300653.2438095237</v>
      </c>
      <c r="C7" s="48"/>
      <c r="D7" s="46" t="s">
        <v>21</v>
      </c>
      <c r="E7" s="282">
        <v>1304388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513305.93976190407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>
        <v>390532</v>
      </c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52985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2022621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247668.2438095237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496045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8247668.243809524</v>
      </c>
      <c r="C16" s="47"/>
      <c r="D16" s="47" t="s">
        <v>7</v>
      </c>
      <c r="E16" s="286">
        <f>E6+E7+E8+E11+E12+E13</f>
        <v>8247668.243809524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71700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233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490660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2021-10-26T03:36:01Z</dcterms:modified>
</cp:coreProperties>
</file>