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6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<sst xmlns="http://schemas.openxmlformats.org/spreadsheetml/2006/main" count="461" uniqueCount="244">
  <si>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</si>
  <si>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</si>
  <si>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</si>
  <si>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</si>
  <si>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</si>
  <si>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</si>
  <si>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</si>
  <si>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</si>
  <si>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</si>
  <si>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</si>
  <si>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</si>
  <si>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</si>
  <si>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</si>
  <si>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</si>
  <si>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</si>
  <si>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</si>
  <si>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</si>
  <si>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</si>
  <si>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</si>
  <si>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</si>
  <si>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</si>
  <si>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</si>
  <si>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</si>
  <si>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</si>
  <si>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</si>
  <si>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</si>
  <si>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</si>
  <si>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</si>
  <si>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</si>
  <si>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</si>
  <si>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</si>
  <si>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</si>
  <si>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</si>
  <si>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</si>
  <si>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</si>
  <si>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</si>
  <si>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</si>
  <si>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</si>
  <si>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</si>
  <si>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</si>
  <si>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</si>
  <si>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</si>
  <si>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</si>
  <si>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</si>
  <si>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</si>
  <si>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</si>
  <si>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</si>
  <si>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</si>
  <si>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</si>
  <si>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</si>
  <si>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</si>
  <si>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</si>
  <si>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</si>
  <si>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</si>
  <si>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</si>
  <si>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</si>
  <si>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</si>
  <si>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</si>
  <si>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</si>
  <si>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</si>
  <si>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</si>
  <si>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</si>
  <si>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</si>
  <si>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</si>
  <si>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</si>
  <si>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</si>
  <si>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</si>
  <si>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</si>
  <si>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</si>
  <si>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</si>
  <si>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</si>
  <si>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</si>
  <si>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</si>
  <si>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</si>
  <si>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</si>
  <si>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</si>
  <si>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</si>
  <si>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</si>
  <si>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</si>
  <si>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</si>
  <si>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</si>
  <si>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</si>
  <si>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</si>
  <si>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</si>
  <si>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</si>
  <si>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</si>
  <si>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</si>
  <si>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</si>
  <si>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</si>
  <si>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</si>
  <si>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</si>
  <si>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</si>
  <si>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</si>
  <si>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</si>
  <si>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</si>
  <si>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</si>
  <si>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</si>
  <si>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</si>
  <si>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</si>
  <si>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</si>
  <si>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</si>
  <si>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</si>
  <si>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</si>
  <si>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</si>
  <si>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</si>
  <si>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</si>
  <si>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</si>
  <si>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</si>
  <si>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</si>
  <si>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</si>
  <si>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</si>
  <si>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</si>
  <si>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</si>
  <si>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</si>
  <si>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</si>
  <si>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</si>
  <si>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</si>
  <si>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</si>
  <si>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</si>
  <si>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</si>
  <si>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</si>
  <si>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</si>
  <si>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</si>
  <si>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</si>
  <si>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</si>
  <si>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</si>
  <si>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</si>
  <si>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</si>
  <si>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</si>
  <si>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</si>
  <si>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</si>
  <si>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</si>
  <si>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</si>
  <si>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</si>
  <si>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</si>
  <si>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</si>
  <si>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</si>
  <si>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</si>
  <si>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</si>
  <si>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</si>
  <si>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</si>
  <si>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</si>
  <si>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</si>
  <si>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</si>
  <si>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</si>
  <si>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</si>
  <si>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</si>
  <si>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</si>
  <si>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</si>
  <si>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</si>
  <si>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</si>
  <si>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</si>
  <si>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</si>
  <si>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</si>
  <si>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</si>
  <si>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</si>
  <si>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</si>
  <si>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</si>
  <si>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</si>
  <si>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</si>
  <si>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</si>
  <si>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</si>
  <si>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</si>
  <si>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</si>
  <si>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</si>
  <si>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</si>
  <si>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</si>
  <si>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</si>
  <si>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</si>
  <si>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</si>
  <si>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</si>
  <si>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</si>
  <si>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</si>
  <si>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</si>
  <si>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</si>
  <si>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</si>
  <si>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</si>
  <si>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</si>
  <si>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</si>
  <si>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</si>
  <si>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</si>
  <si>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</si>
  <si>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</si>
  <si>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</si>
  <si>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</si>
  <si>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</si>
  <si>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</si>
  <si>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</si>
  <si>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</si>
  <si>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</si>
  <si>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</si>
  <si>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</si>
  <si>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</si>
  <si>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</si>
  <si>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</si>
  <si>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</si>
  <si>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</si>
  <si>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</si>
  <si>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</si>
  <si>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</si>
  <si>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</si>
  <si>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</si>
  <si>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</si>
  <si>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</si>
  <si>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</si>
  <si>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</si>
  <si>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</si>
  <si>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</si>
  <si>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</si>
  <si>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</si>
  <si>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</si>
  <si>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</si>
  <si>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</si>
  <si>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</si>
  <si>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</si>
  <si>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</si>
  <si>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</si>
  <si>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</si>
  <si>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</si>
  <si>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</si>
  <si>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</si>
  <si>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</si>
  <si>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</si>
  <si>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</si>
  <si>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</si>
  <si>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</si>
  <si>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</si>
  <si>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</si>
  <si>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</si>
  <si>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</si>
  <si>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</si>
  <si>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</si>
  <si>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</si>
  <si>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</si>
  <si>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</si>
  <si>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</si>
  <si>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</si>
  <si>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</si>
  <si>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</si>
  <si>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</si>
  <si>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</si>
  <si>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Date:26.10.2021</t>
  </si>
  <si>
    <t>Malanchi</t>
  </si>
  <si>
    <t>Imran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</si>
</sst>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G28" sqref="G28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222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225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226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227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228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229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233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234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235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235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236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237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 t="s">
        <v>238</v>
      </c>
      <c r="C29" s="302">
        <v>200000</v>
      </c>
      <c r="D29" s="305">
        <v>500000</v>
      </c>
      <c r="E29" s="304">
        <f t="shared" si="0"/>
        <v>1304388</v>
      </c>
      <c r="F29" s="20"/>
      <c r="G29" s="2"/>
      <c r="H29" s="23"/>
    </row>
    <row r="30" spans="1:8">
      <c r="A30" s="328"/>
      <c r="B30" s="28" t="s">
        <v>240</v>
      </c>
      <c r="C30" s="302">
        <v>470000</v>
      </c>
      <c r="D30" s="305">
        <v>200000</v>
      </c>
      <c r="E30" s="304">
        <f t="shared" si="0"/>
        <v>1574388</v>
      </c>
      <c r="F30" s="20"/>
      <c r="G30" s="2"/>
      <c r="H30" s="23"/>
    </row>
    <row r="31" spans="1:8">
      <c r="A31" s="328"/>
      <c r="B31" s="28"/>
      <c r="C31" s="302"/>
      <c r="D31" s="302"/>
      <c r="E31" s="304">
        <f t="shared" si="0"/>
        <v>1574388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1574388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1574388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1574388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1574388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1574388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1574388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1574388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1574388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1574388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1574388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1574388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1574388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1574388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1574388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1574388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1574388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1574388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1574388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1574388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1574388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1574388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1574388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1574388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1574388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1574388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1574388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1574388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1574388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1574388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1574388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1574388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1574388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1574388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1574388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1574388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1574388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1574388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1574388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1574388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1574388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1574388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1574388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1574388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1574388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1574388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1574388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1574388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1574388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1574388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1574388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1574388</v>
      </c>
      <c r="F82" s="20"/>
      <c r="G82" s="2"/>
    </row>
    <row r="83" spans="1:7">
      <c r="A83" s="328"/>
      <c r="B83" s="33"/>
      <c r="C83" s="304">
        <f>SUM(C5:C72)</f>
        <v>13645484</v>
      </c>
      <c r="D83" s="304">
        <f>SUM(D5:D77)</f>
        <v>12071096</v>
      </c>
      <c r="E83" s="308">
        <f>E71</f>
        <v>1574388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S40" sqref="S40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204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222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225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226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227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228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229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233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234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235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236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237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238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240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20990</v>
      </c>
      <c r="C37" s="117">
        <f t="shared" ref="C37:P37" si="1">SUM(C6:C36)</f>
        <v>3450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5380</v>
      </c>
      <c r="H37" s="117">
        <f t="shared" si="1"/>
        <v>0</v>
      </c>
      <c r="I37" s="117">
        <f t="shared" si="1"/>
        <v>200</v>
      </c>
      <c r="J37" s="117">
        <f t="shared" si="1"/>
        <v>1060</v>
      </c>
      <c r="K37" s="117">
        <f t="shared" si="1"/>
        <v>10240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1815</v>
      </c>
      <c r="Q37" s="119">
        <f>SUM(Q6:Q36)</f>
        <v>56245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222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225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226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227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228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229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233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234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235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236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237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238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 t="s">
        <v>240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1"/>
      <c r="G26" s="278">
        <v>800</v>
      </c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12361390</v>
      </c>
      <c r="C33" s="314">
        <f>SUM(C5:C32)</f>
        <v>12282284</v>
      </c>
      <c r="D33" s="313">
        <f>SUM(D5:D32)</f>
        <v>53945</v>
      </c>
      <c r="E33" s="313">
        <f>SUM(E5:E32)</f>
        <v>12336229</v>
      </c>
      <c r="F33" s="313">
        <f>B33-E33</f>
        <v>25161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237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232</v>
      </c>
      <c r="C38" s="134" t="s">
        <v>153</v>
      </c>
      <c r="D38" s="231">
        <v>1180</v>
      </c>
      <c r="E38" s="195" t="s">
        <v>229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228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225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223</v>
      </c>
      <c r="C43" s="134" t="s">
        <v>153</v>
      </c>
      <c r="D43" s="231">
        <v>500</v>
      </c>
      <c r="E43" s="196" t="s">
        <v>222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224</v>
      </c>
      <c r="C44" s="134" t="s">
        <v>153</v>
      </c>
      <c r="D44" s="231">
        <v>1000</v>
      </c>
      <c r="E44" s="195" t="s">
        <v>222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490660</v>
      </c>
      <c r="E46" s="205" t="s">
        <v>237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233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233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203540</v>
      </c>
      <c r="E49" s="197" t="s">
        <v>240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240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19650</v>
      </c>
      <c r="E52" s="197" t="s">
        <v>240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237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233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236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239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230</v>
      </c>
      <c r="C80" s="134"/>
      <c r="D80" s="234">
        <v>18100</v>
      </c>
      <c r="E80" s="198" t="s">
        <v>236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11720</v>
      </c>
      <c r="E81" s="199" t="s">
        <v>237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15930</v>
      </c>
      <c r="E83" s="199" t="s">
        <v>192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12000</v>
      </c>
      <c r="E84" s="198" t="s">
        <v>237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242</v>
      </c>
      <c r="B85" s="69" t="s">
        <v>243</v>
      </c>
      <c r="C85" s="134"/>
      <c r="D85" s="234">
        <v>2400</v>
      </c>
      <c r="E85" s="197" t="s">
        <v>240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240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2021471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2021471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6" zoomScaleNormal="100" workbookViewId="0">
      <selection activeCell="H25" sqref="H2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241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3804793.2866666699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314835.1264285713</v>
      </c>
      <c r="C7" s="48"/>
      <c r="D7" s="46" t="s">
        <v>21</v>
      </c>
      <c r="E7" s="282">
        <v>1574388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592972.83976190165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56245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2021471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258590.1264285713</v>
      </c>
      <c r="C12" s="47"/>
      <c r="D12" s="47" t="s">
        <v>81</v>
      </c>
      <c r="E12" s="282">
        <v>59910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205055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8258590.1264285715</v>
      </c>
      <c r="C16" s="47"/>
      <c r="D16" s="47" t="s">
        <v>7</v>
      </c>
      <c r="E16" s="286">
        <f>E6+E7+E8+E11+E12+E13</f>
        <v>8258590.1264285715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231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490660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2021-10-26T16:58:36Z</dcterms:modified>
</cp:coreProperties>
</file>