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455" tabRatio="728" firstSheet="3" activeTab="3"/>
  </bookViews>
  <sheets>
    <sheet name="Sheet2" sheetId="12" state="hidden" r:id="rId1"/>
    <sheet name="Region Wise" sheetId="6" state="hidden" r:id="rId2"/>
    <sheet name="Zone Wise" sheetId="7" state="hidden" r:id="rId3"/>
    <sheet name="DSR BM May'2021" sheetId="18" r:id="rId4"/>
    <sheet name="Sheet1" sheetId="10" state="hidden" r:id="rId5"/>
  </sheets>
  <definedNames>
    <definedName name="_xlnm._FilterDatabase" localSheetId="3" hidden="1">'DSR BM May''2021'!$A$1:$W$323</definedName>
    <definedName name="_xlnm._FilterDatabase" localSheetId="4" hidden="1">Sheet1!$A$1:$D$1</definedName>
    <definedName name="_xlnm._FilterDatabase" localSheetId="2" hidden="1">'Zone Wise'!$B$2:$F$53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3" i="18" l="1"/>
  <c r="O322" i="18"/>
  <c r="O321" i="18"/>
  <c r="O320" i="18"/>
  <c r="O319" i="18"/>
  <c r="O318" i="18"/>
  <c r="O317" i="18"/>
  <c r="O316" i="18"/>
  <c r="O315" i="18"/>
  <c r="O314" i="18"/>
  <c r="O313" i="18"/>
  <c r="O312" i="18"/>
  <c r="O311" i="18"/>
  <c r="O310" i="18"/>
  <c r="O309" i="18"/>
  <c r="O308" i="18"/>
  <c r="O307" i="18"/>
  <c r="O306" i="18"/>
  <c r="O305" i="18"/>
  <c r="O304" i="18"/>
  <c r="O303" i="18"/>
  <c r="O302" i="18"/>
  <c r="O301" i="18"/>
  <c r="O300" i="18"/>
  <c r="O299" i="18"/>
  <c r="O298" i="18"/>
  <c r="O297" i="18"/>
  <c r="O296" i="18"/>
  <c r="O295" i="18"/>
  <c r="O294" i="18"/>
  <c r="O293" i="18"/>
  <c r="O292" i="18"/>
  <c r="O291" i="18"/>
  <c r="O290" i="18"/>
  <c r="O289" i="18"/>
  <c r="O288" i="18"/>
  <c r="O287" i="18"/>
  <c r="O286" i="18"/>
  <c r="O285" i="18"/>
  <c r="O284" i="18"/>
  <c r="O283" i="18"/>
  <c r="O282" i="18"/>
  <c r="O281" i="18"/>
  <c r="O280" i="18"/>
  <c r="O279" i="18"/>
  <c r="O278" i="18"/>
  <c r="O277" i="18"/>
  <c r="O276" i="18"/>
  <c r="O275" i="18"/>
  <c r="O274" i="18"/>
  <c r="O273" i="18"/>
  <c r="O272" i="18"/>
  <c r="O271" i="18"/>
  <c r="O270" i="18"/>
  <c r="O269" i="18"/>
  <c r="O268" i="18"/>
  <c r="O267" i="18"/>
  <c r="O266" i="18"/>
  <c r="O265" i="18"/>
  <c r="O264" i="18"/>
  <c r="O263" i="18"/>
  <c r="O262" i="18"/>
  <c r="O261" i="18"/>
  <c r="O260" i="18"/>
  <c r="O259" i="18"/>
  <c r="O258" i="18"/>
  <c r="O257" i="18"/>
  <c r="O256" i="18"/>
  <c r="O255" i="18"/>
  <c r="O254" i="18"/>
  <c r="O253" i="18"/>
  <c r="O252" i="18"/>
  <c r="O251" i="18"/>
  <c r="O250" i="18"/>
  <c r="O249" i="18"/>
  <c r="O248" i="18"/>
  <c r="O247" i="18"/>
  <c r="O246" i="18"/>
  <c r="O245" i="18"/>
  <c r="O244" i="18"/>
  <c r="O243" i="18"/>
  <c r="O242" i="18"/>
  <c r="O241" i="18"/>
  <c r="O240" i="18"/>
  <c r="O239" i="18"/>
  <c r="O238" i="18"/>
  <c r="O237" i="18"/>
  <c r="O236" i="18"/>
  <c r="O235" i="18"/>
  <c r="O234" i="18"/>
  <c r="O233" i="18"/>
  <c r="O232" i="18"/>
  <c r="O231" i="18"/>
  <c r="O230" i="18"/>
  <c r="O229" i="18"/>
  <c r="O228" i="18"/>
  <c r="O227" i="18"/>
  <c r="O226" i="18"/>
  <c r="O225" i="18"/>
  <c r="O224" i="18"/>
  <c r="O223" i="18"/>
  <c r="O222" i="18"/>
  <c r="O221" i="18"/>
  <c r="O220" i="18"/>
  <c r="O219" i="18"/>
  <c r="O218" i="18"/>
  <c r="O217" i="18"/>
  <c r="O216" i="18"/>
  <c r="O215" i="18"/>
  <c r="O214" i="18"/>
  <c r="O213" i="18"/>
  <c r="O212" i="18"/>
  <c r="O211" i="18"/>
  <c r="O210" i="18"/>
  <c r="O209" i="18"/>
  <c r="O208" i="18"/>
  <c r="O207" i="18"/>
  <c r="O206" i="18"/>
  <c r="O205" i="18"/>
  <c r="O204" i="18"/>
  <c r="O203" i="18"/>
  <c r="O202" i="18"/>
  <c r="O201" i="18"/>
  <c r="O200" i="18"/>
  <c r="O199" i="18"/>
  <c r="O198" i="18"/>
  <c r="O197" i="18"/>
  <c r="O196" i="18"/>
  <c r="O195" i="18"/>
  <c r="O194" i="18"/>
  <c r="O193" i="18"/>
  <c r="O192" i="18"/>
  <c r="O191" i="18"/>
  <c r="O190" i="18"/>
  <c r="O189" i="18"/>
  <c r="O188" i="18"/>
  <c r="O187" i="18"/>
  <c r="O186" i="18"/>
  <c r="O185" i="18"/>
  <c r="O184" i="18"/>
  <c r="O183" i="18"/>
  <c r="O182" i="18"/>
  <c r="O181" i="18"/>
  <c r="O180" i="18"/>
  <c r="O179" i="18"/>
  <c r="O178" i="18"/>
  <c r="O177" i="18"/>
  <c r="O176" i="18"/>
  <c r="O175" i="18"/>
  <c r="O174" i="18"/>
  <c r="O173" i="18"/>
  <c r="O172" i="18"/>
  <c r="O171" i="18"/>
  <c r="O170" i="18"/>
  <c r="O169" i="18"/>
  <c r="O168" i="18"/>
  <c r="O167" i="18"/>
  <c r="O166" i="18"/>
  <c r="O165" i="18"/>
  <c r="O164" i="18"/>
  <c r="O163" i="18"/>
  <c r="O162" i="18"/>
  <c r="O161" i="18"/>
  <c r="O160" i="18"/>
  <c r="O159" i="18"/>
  <c r="O158" i="18"/>
  <c r="O157" i="18"/>
  <c r="O156" i="18"/>
  <c r="O155" i="18"/>
  <c r="O154" i="18"/>
  <c r="O153" i="18"/>
  <c r="O152" i="18"/>
  <c r="O151" i="18"/>
  <c r="O150" i="18"/>
  <c r="O149" i="18"/>
  <c r="O148" i="18"/>
  <c r="O147" i="18"/>
  <c r="O146" i="18"/>
  <c r="O145" i="18"/>
  <c r="O144" i="18"/>
  <c r="O143" i="18"/>
  <c r="O142" i="18"/>
  <c r="O141" i="18"/>
  <c r="O140" i="18"/>
  <c r="O139" i="18"/>
  <c r="O138" i="18"/>
  <c r="O137" i="18"/>
  <c r="O136" i="18"/>
  <c r="O135" i="18"/>
  <c r="O134" i="18"/>
  <c r="O133" i="18"/>
  <c r="O132" i="18"/>
  <c r="O131" i="18"/>
  <c r="O130" i="18"/>
  <c r="O129" i="18"/>
  <c r="O128" i="18"/>
  <c r="O127" i="18"/>
  <c r="O126" i="18"/>
  <c r="O125" i="18"/>
  <c r="O124" i="18"/>
  <c r="O123" i="18"/>
  <c r="O122" i="18"/>
  <c r="O121" i="18"/>
  <c r="O120" i="18"/>
  <c r="O119" i="18"/>
  <c r="O118" i="18"/>
  <c r="O117" i="18"/>
  <c r="O116" i="18"/>
  <c r="O115" i="18"/>
  <c r="O114" i="18"/>
  <c r="O113" i="18"/>
  <c r="O112" i="18"/>
  <c r="O111" i="18"/>
  <c r="O110" i="18"/>
  <c r="O109" i="18"/>
  <c r="O108" i="18"/>
  <c r="O107" i="18"/>
  <c r="O106" i="18"/>
  <c r="O105" i="18"/>
  <c r="O104" i="18"/>
  <c r="O103" i="18"/>
  <c r="O102" i="18"/>
  <c r="O101" i="18"/>
  <c r="O100" i="18"/>
  <c r="O99" i="18"/>
  <c r="O98" i="18"/>
  <c r="O97" i="18"/>
  <c r="O96" i="18"/>
  <c r="O95" i="18"/>
  <c r="O94" i="18"/>
  <c r="O93" i="18"/>
  <c r="O92" i="18"/>
  <c r="O91" i="18"/>
  <c r="O90" i="18"/>
  <c r="O89" i="18"/>
  <c r="O88" i="18"/>
  <c r="O87" i="18"/>
  <c r="O86" i="18"/>
  <c r="O85" i="18"/>
  <c r="O84" i="18"/>
  <c r="O83" i="18"/>
  <c r="O82" i="18"/>
  <c r="O81" i="18"/>
  <c r="O80" i="18"/>
  <c r="O79" i="18"/>
  <c r="O78" i="18"/>
  <c r="O77" i="18"/>
  <c r="O76" i="18"/>
  <c r="O75" i="18"/>
  <c r="O74" i="18"/>
  <c r="O73" i="18"/>
  <c r="O72" i="18"/>
  <c r="O71" i="18"/>
  <c r="O70" i="18"/>
  <c r="O69" i="18"/>
  <c r="O68" i="18"/>
  <c r="O67" i="18"/>
  <c r="O66" i="18"/>
  <c r="O65" i="18"/>
  <c r="O64" i="18"/>
  <c r="O63" i="18"/>
  <c r="O62" i="18"/>
  <c r="O61" i="18"/>
  <c r="O60" i="18"/>
  <c r="O59" i="18"/>
  <c r="O58" i="18"/>
  <c r="O57" i="18"/>
  <c r="O56" i="18"/>
  <c r="O55" i="18"/>
  <c r="O54" i="18"/>
  <c r="O53" i="18"/>
  <c r="O52" i="18"/>
  <c r="O51" i="18"/>
  <c r="O50" i="18"/>
  <c r="O49" i="18"/>
  <c r="O48" i="18"/>
  <c r="O47" i="18"/>
  <c r="O46" i="18"/>
  <c r="O45" i="18"/>
  <c r="O44" i="18"/>
  <c r="O43" i="18"/>
  <c r="O42" i="18"/>
  <c r="O41" i="18"/>
  <c r="O40" i="18"/>
  <c r="O39" i="18"/>
  <c r="O38" i="18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O23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5" i="18"/>
  <c r="O4" i="18"/>
  <c r="B8" i="6" l="1"/>
  <c r="B11" i="6"/>
  <c r="D3" i="7" l="1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B12" i="6" l="1"/>
  <c r="C12" i="6" l="1"/>
  <c r="C11" i="6" l="1"/>
  <c r="F31" i="7" l="1"/>
  <c r="D11" i="6"/>
  <c r="F30" i="7"/>
  <c r="C6" i="6" l="1"/>
  <c r="C10" i="6"/>
  <c r="C7" i="6"/>
  <c r="C4" i="6"/>
  <c r="C5" i="6"/>
  <c r="C8" i="6" l="1"/>
  <c r="C3" i="6"/>
  <c r="C9" i="6"/>
  <c r="E53" i="7" l="1"/>
  <c r="C13" i="6"/>
  <c r="B3" i="6" l="1"/>
  <c r="B7" i="6"/>
  <c r="B6" i="6"/>
  <c r="B10" i="6"/>
  <c r="B9" i="6"/>
  <c r="B5" i="6"/>
  <c r="B4" i="6"/>
  <c r="D3" i="6" l="1"/>
  <c r="F3" i="7"/>
  <c r="D53" i="7"/>
  <c r="D5" i="6"/>
  <c r="D4" i="6"/>
  <c r="F21" i="7"/>
  <c r="F27" i="7"/>
  <c r="D10" i="6"/>
  <c r="F8" i="7"/>
  <c r="F38" i="7"/>
  <c r="F35" i="7"/>
  <c r="F7" i="7"/>
  <c r="F41" i="7"/>
  <c r="F51" i="7"/>
  <c r="F19" i="7"/>
  <c r="F52" i="7"/>
  <c r="F32" i="7"/>
  <c r="D9" i="6"/>
  <c r="F50" i="7"/>
  <c r="F4" i="7"/>
  <c r="F5" i="7"/>
  <c r="F12" i="7"/>
  <c r="F34" i="7"/>
  <c r="F48" i="7"/>
  <c r="F49" i="7"/>
  <c r="F15" i="7"/>
  <c r="F13" i="7"/>
  <c r="F23" i="7"/>
  <c r="F44" i="7"/>
  <c r="F22" i="7"/>
  <c r="F28" i="7"/>
  <c r="F29" i="7"/>
  <c r="D8" i="6"/>
  <c r="F39" i="7"/>
  <c r="F42" i="7"/>
  <c r="F43" i="7"/>
  <c r="F45" i="7"/>
  <c r="F47" i="7"/>
  <c r="F14" i="7"/>
  <c r="F16" i="7"/>
  <c r="F26" i="7"/>
  <c r="F46" i="7"/>
  <c r="F6" i="7"/>
  <c r="F10" i="7"/>
  <c r="F17" i="7"/>
  <c r="F18" i="7"/>
  <c r="F20" i="7"/>
  <c r="D6" i="6"/>
  <c r="F24" i="7"/>
  <c r="F25" i="7"/>
  <c r="F40" i="7"/>
  <c r="F37" i="7"/>
  <c r="F9" i="7"/>
  <c r="F11" i="7"/>
  <c r="D7" i="6"/>
  <c r="F33" i="7"/>
  <c r="F36" i="7"/>
  <c r="D12" i="6"/>
  <c r="B13" i="6"/>
  <c r="D13" i="6" s="1"/>
  <c r="F53" i="7" l="1"/>
</calcChain>
</file>

<file path=xl/sharedStrings.xml><?xml version="1.0" encoding="utf-8"?>
<sst xmlns="http://schemas.openxmlformats.org/spreadsheetml/2006/main" count="5460" uniqueCount="1810">
  <si>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</si>
  <si>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</si>
  <si>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</si>
  <si>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</si>
  <si>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</si>
  <si>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</si>
  <si>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</si>
  <si>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</si>
  <si>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</si>
  <si>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</si>
  <si>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</si>
  <si>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</si>
  <si>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</si>
  <si>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</si>
  <si>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</si>
  <si>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</si>
  <si>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</si>
  <si>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</si>
  <si>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</si>
  <si>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</si>
  <si>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</si>
  <si>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</si>
  <si>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</si>
  <si>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</si>
  <si>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</si>
  <si>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</si>
  <si>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</si>
  <si>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</si>
  <si>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</si>
  <si>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</si>
  <si>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</si>
  <si>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</si>
  <si>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</si>
  <si>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</si>
  <si>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</si>
  <si>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</si>
  <si>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</si>
  <si>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</si>
  <si>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</si>
  <si>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</si>
  <si>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</si>
  <si>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</si>
  <si>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</si>
  <si>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</si>
  <si>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</si>
  <si>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</si>
  <si>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</si>
  <si>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</si>
  <si>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</si>
  <si>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</si>
  <si>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</si>
  <si>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</si>
  <si>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</si>
  <si>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</si>
  <si>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</si>
  <si>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</si>
  <si>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</si>
  <si>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</si>
  <si>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</si>
  <si>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</si>
  <si>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</si>
  <si>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</si>
  <si>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</si>
  <si>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</si>
  <si>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</si>
  <si>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</si>
  <si>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</si>
  <si>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</si>
  <si>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</si>
  <si>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</si>
  <si>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</si>
  <si>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</si>
  <si>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</si>
  <si>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</si>
  <si>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</si>
  <si>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</si>
  <si>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</si>
  <si>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</si>
  <si>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</si>
  <si>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</si>
  <si>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</si>
  <si>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</si>
  <si>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</si>
  <si>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</si>
  <si>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</si>
  <si>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</si>
  <si>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</si>
  <si>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</si>
  <si>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</si>
  <si>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</si>
  <si>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</si>
  <si>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</si>
  <si>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</si>
  <si>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</si>
  <si>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</si>
  <si>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</si>
  <si>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</si>
  <si>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</si>
  <si>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</si>
  <si>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</si>
  <si>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</si>
  <si>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</si>
  <si>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</si>
  <si>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</si>
  <si>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</si>
  <si>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</si>
  <si>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</si>
  <si>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</si>
  <si>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</si>
  <si>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</si>
  <si>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</si>
  <si>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</si>
  <si>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</si>
  <si>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</si>
  <si>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</si>
  <si>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</si>
  <si>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</si>
  <si>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</si>
  <si>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</si>
  <si>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</si>
  <si>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</si>
  <si>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</si>
  <si>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</si>
  <si>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</si>
  <si>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</si>
  <si>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</si>
  <si>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</si>
  <si>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</si>
  <si>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</si>
  <si>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</si>
  <si>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</si>
  <si>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</si>
  <si>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</si>
  <si>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</si>
  <si>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</si>
  <si>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</si>
  <si>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</si>
  <si>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</si>
  <si>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</si>
  <si>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</si>
  <si>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</si>
  <si>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</si>
  <si>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</si>
  <si>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</si>
  <si>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</si>
  <si>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</si>
  <si>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</si>
  <si>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</si>
  <si>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</si>
  <si>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</si>
  <si>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</si>
  <si>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</si>
  <si>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</si>
  <si>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</si>
  <si>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</si>
  <si>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</si>
  <si>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</si>
  <si>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</si>
  <si>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</si>
  <si>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</si>
  <si>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</si>
  <si>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</si>
  <si>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</si>
  <si>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</si>
  <si>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</si>
  <si>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</si>
  <si>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</si>
  <si>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</si>
  <si>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</si>
  <si>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</si>
  <si>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</si>
  <si>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</si>
  <si>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</si>
  <si>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</si>
  <si>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Satkhira</t>
  </si>
  <si>
    <t>Tahia Enterprise</t>
  </si>
  <si>
    <t>Edison Electronics Ltd.</t>
  </si>
  <si>
    <t>Dhaka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</si>
  <si>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</si>
  <si>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</si>
  <si>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</si>
  <si>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</si>
  <si>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</si>
  <si>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</si>
  <si>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</si>
  <si>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</si>
  <si>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</si>
  <si>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</si>
  <si>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</si>
  <si>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</si>
  <si>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</si>
  <si>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</si>
  <si>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</si>
  <si>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</si>
  <si>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</si>
  <si>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</si>
  <si>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</si>
  <si>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</si>
  <si>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</si>
  <si>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</si>
  <si>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</si>
  <si>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</si>
  <si>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</si>
  <si>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</si>
  <si>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</si>
  <si>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</si>
  <si>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</si>
  <si>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</si>
  <si>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</si>
  <si>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</si>
  <si>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</si>
  <si>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</si>
  <si>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</si>
  <si>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</si>
  <si>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</si>
  <si>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</si>
  <si>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</si>
  <si>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</si>
  <si>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</si>
  <si>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</si>
  <si>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</si>
  <si>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</si>
  <si>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</si>
  <si>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</si>
  <si>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</si>
  <si>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</si>
  <si>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</si>
  <si>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</si>
  <si>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</si>
  <si>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</si>
  <si>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</si>
  <si>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</si>
  <si>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</si>
  <si>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</si>
  <si>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</si>
  <si>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</si>
  <si>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</si>
  <si>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</si>
  <si>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</si>
  <si>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</si>
  <si>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</si>
  <si>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</si>
  <si>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</si>
  <si>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</si>
  <si>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</si>
  <si>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</si>
  <si>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</si>
  <si>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</si>
  <si>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</si>
  <si>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</si>
  <si>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</si>
  <si>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</si>
  <si>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</si>
  <si>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</si>
  <si>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</si>
  <si>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</si>
  <si>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</si>
  <si>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</si>
  <si>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</si>
  <si>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</si>
  <si>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</si>
  <si>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</si>
  <si>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</si>
  <si>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</si>
  <si>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</si>
  <si>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</si>
  <si>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</si>
  <si>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</si>
  <si>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</si>
  <si>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</si>
  <si>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</si>
  <si>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</si>
  <si>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</si>
  <si>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</si>
  <si>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</si>
  <si>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</si>
  <si>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</si>
  <si>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</si>
  <si>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</si>
  <si>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</si>
  <si>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</si>
  <si>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</si>
  <si>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</si>
  <si>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</si>
  <si>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</si>
  <si>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</si>
  <si>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</si>
  <si>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</si>
  <si>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</si>
  <si>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</si>
  <si>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</si>
  <si>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</si>
  <si>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</si>
  <si>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</si>
  <si>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</si>
  <si>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</si>
  <si>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</si>
  <si>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</si>
  <si>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</si>
  <si>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</si>
  <si>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</si>
  <si>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</si>
  <si>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</si>
  <si>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</si>
  <si>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</si>
  <si>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</si>
  <si>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</si>
  <si>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</si>
  <si>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</si>
  <si>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</si>
  <si>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</si>
  <si>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</si>
  <si>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</si>
  <si>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</si>
  <si>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</si>
  <si>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</si>
  <si>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</si>
  <si>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</si>
  <si>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</si>
  <si>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</si>
  <si>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</si>
  <si>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</si>
  <si>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</si>
  <si>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</si>
  <si>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</si>
  <si>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</si>
  <si>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</si>
  <si>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</si>
  <si>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</si>
  <si>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</si>
  <si>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</si>
  <si>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</si>
  <si>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</si>
  <si>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</si>
  <si>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</si>
  <si>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</si>
  <si>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</si>
  <si>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</si>
  <si>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</si>
  <si>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</si>
  <si>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</si>
  <si>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</si>
  <si>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</si>
  <si>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</si>
  <si>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</si>
  <si>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</si>
  <si>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</si>
  <si>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</si>
  <si>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</si>
  <si>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</si>
  <si>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</si>
  <si>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</si>
  <si>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</si>
  <si>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</si>
  <si>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</si>
  <si>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</si>
  <si>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</si>
  <si>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</si>
  <si>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</si>
  <si>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</si>
  <si>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</si>
  <si>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</si>
  <si>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</si>
  <si>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</si>
  <si>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</si>
  <si>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</si>
  <si>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</si>
  <si>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</si>
  <si>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</si>
  <si>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</si>
  <si>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</si>
  <si>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</si>
  <si>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</si>
  <si>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</si>
  <si>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</si>
  <si>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</si>
  <si>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</si>
  <si>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</si>
  <si>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</si>
  <si>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</si>
  <si>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</si>
  <si>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</si>
  <si>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</si>
  <si>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</si>
  <si>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</si>
  <si>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</si>
  <si>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</si>
  <si>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</si>
  <si>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</si>
  <si>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</si>
  <si>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</si>
  <si>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</si>
  <si>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</si>
  <si>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</si>
  <si>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</si>
  <si>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</si>
  <si>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</si>
  <si>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</si>
  <si>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</si>
  <si>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</si>
  <si>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</si>
  <si>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</si>
  <si>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</si>
  <si>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</si>
  <si>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</si>
  <si>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</si>
  <si>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</si>
  <si>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</si>
  <si>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</si>
  <si>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</si>
  <si>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</si>
  <si>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</si>
  <si>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</si>
  <si>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</si>
  <si>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</si>
  <si>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</si>
  <si>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</si>
  <si>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</si>
  <si>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</si>
  <si>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</si>
  <si>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</si>
  <si>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</si>
  <si>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</si>
  <si>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</si>
  <si>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</si>
  <si>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</si>
  <si>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</si>
  <si>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</si>
  <si>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</si>
  <si>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</si>
  <si>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</si>
  <si>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</si>
  <si>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</si>
  <si>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</si>
  <si>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</si>
  <si>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</si>
  <si>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</si>
  <si>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</si>
  <si>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</si>
  <si>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</si>
  <si>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</si>
  <si>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</si>
  <si>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</si>
  <si>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</si>
  <si>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</si>
  <si>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</si>
  <si>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</si>
  <si>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</si>
  <si>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</si>
  <si>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</si>
  <si>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</si>
  <si>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</si>
  <si>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</si>
  <si>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</si>
  <si>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</si>
  <si>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</si>
  <si>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</si>
  <si>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</si>
  <si>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</si>
  <si>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</si>
  <si>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</si>
  <si>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</si>
  <si>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</si>
  <si>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</si>
  <si>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</si>
  <si>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</si>
  <si>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</si>
  <si>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</si>
  <si>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</si>
  <si>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</si>
  <si>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</si>
  <si>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</si>
  <si>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</si>
  <si>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</si>
  <si>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</si>
  <si>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</si>
  <si>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</si>
  <si>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</si>
  <si>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</si>
  <si>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</si>
  <si>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</si>
  <si>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</si>
  <si>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</si>
  <si>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</si>
  <si>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</si>
  <si>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</si>
  <si>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</si>
  <si>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</si>
  <si>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</si>
  <si>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</si>
  <si>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</si>
  <si>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</si>
  <si>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</si>
  <si>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</si>
  <si>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</si>
  <si>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</si>
  <si>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</si>
  <si>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</si>
  <si>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</si>
  <si>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</si>
  <si>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</si>
  <si>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</si>
  <si>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</si>
  <si>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</si>
  <si>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</si>
  <si>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</si>
  <si>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</si>
  <si>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</si>
  <si>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</si>
  <si>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</si>
  <si>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</si>
  <si>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</si>
  <si>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</si>
  <si>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</si>
  <si>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</si>
  <si>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</si>
  <si>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</si>
  <si>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</si>
  <si>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</si>
  <si>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</si>
  <si>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</si>
  <si>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</si>
  <si>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</si>
  <si>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</si>
  <si>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</si>
  <si>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</si>
  <si>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</si>
  <si>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</si>
  <si>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</si>
  <si>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</si>
  <si>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</si>
  <si>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</si>
  <si>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</si>
  <si>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</si>
  <si>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</si>
  <si>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</si>
  <si>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</si>
  <si>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</si>
  <si>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</si>
  <si>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</si>
  <si>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</si>
  <si>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</si>
  <si>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</si>
  <si>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</si>
  <si>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</si>
  <si>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</si>
  <si>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</si>
  <si>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</si>
  <si>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</si>
  <si>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</si>
  <si>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</si>
  <si>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</si>
  <si>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</si>
  <si>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</si>
  <si>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</si>
  <si>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</si>
  <si>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</si>
  <si>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</si>
  <si>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</si>
  <si>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</si>
  <si>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</si>
  <si>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</si>
  <si>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</si>
  <si>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</si>
  <si>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</si>
  <si>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</si>
  <si>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</si>
  <si>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</si>
  <si>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</si>
  <si>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</si>
  <si>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</si>
  <si>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</si>
  <si>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</si>
  <si>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</si>
  <si>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</si>
  <si>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</si>
  <si>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</si>
  <si>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</si>
  <si>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</si>
  <si>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</si>
  <si>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</si>
  <si>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</si>
  <si>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</si>
  <si>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</si>
  <si>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</si>
  <si>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</si>
  <si>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</si>
  <si>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</si>
  <si>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</si>
  <si>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</si>
  <si>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</si>
  <si>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</si>
  <si>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</si>
  <si>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</si>
  <si>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</si>
  <si>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</si>
  <si>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</si>
  <si>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</si>
  <si>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</si>
  <si>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</si>
  <si>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</si>
  <si>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</si>
  <si>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</si>
  <si>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</si>
  <si>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</si>
  <si>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</si>
  <si>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</si>
  <si>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</si>
  <si>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</si>
  <si>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</si>
  <si>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</si>
  <si>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</si>
  <si>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</si>
  <si>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</si>
  <si>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</si>
  <si>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</si>
  <si>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</si>
  <si>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</si>
  <si>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</si>
  <si>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</si>
  <si>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</si>
  <si>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</si>
  <si>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</si>
  <si>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</si>
  <si>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</si>
  <si>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</si>
  <si>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</si>
  <si>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</si>
  <si>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</si>
  <si>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</si>
  <si>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</si>
  <si>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</si>
  <si>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</si>
  <si>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</si>
  <si>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</si>
  <si>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</si>
  <si>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</si>
  <si>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</si>
  <si>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</si>
  <si>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</si>
  <si>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</si>
  <si>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</si>
  <si>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</si>
  <si>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</si>
  <si>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</si>
  <si>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</si>
  <si>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</si>
  <si>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</si>
  <si>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</si>
  <si>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</si>
  <si>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</si>
  <si>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</si>
  <si>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</si>
  <si>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</si>
  <si>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</si>
  <si>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</si>
  <si>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</si>
  <si>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</si>
  <si>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</si>
  <si>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</si>
  <si>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</si>
  <si>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</si>
  <si>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</si>
  <si>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</si>
  <si>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</si>
  <si>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</si>
  <si>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</si>
  <si>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</si>
  <si>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</si>
  <si>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</si>
  <si>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</si>
  <si>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</si>
  <si>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</si>
  <si>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</si>
  <si>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</si>
  <si>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</si>
  <si>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</si>
  <si>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</si>
  <si>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</si>
  <si>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</si>
  <si>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</si>
  <si>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</si>
  <si>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</si>
  <si>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</si>
  <si>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</si>
  <si>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</si>
  <si>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</si>
  <si>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</si>
  <si>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</si>
  <si>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</si>
  <si>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</si>
  <si>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</si>
  <si>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</si>
  <si>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</si>
  <si>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</si>
  <si>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</si>
  <si>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</si>
  <si>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</si>
  <si>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</si>
  <si>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</si>
  <si>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</si>
  <si>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</si>
  <si>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</si>
  <si>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</si>
  <si>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</si>
  <si>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</si>
  <si>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</si>
  <si>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</si>
  <si>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</si>
  <si>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</si>
  <si>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</si>
  <si>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</si>
  <si>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</si>
  <si>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</si>
  <si>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</si>
  <si>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</si>
  <si>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</si>
  <si>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</si>
  <si>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</si>
  <si>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</si>
  <si>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</si>
  <si>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</si>
  <si>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</si>
  <si>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</si>
  <si>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</si>
  <si>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</si>
  <si>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</si>
  <si>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</si>
  <si>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</si>
  <si>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</si>
  <si>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</si>
  <si>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</si>
  <si>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</si>
  <si>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</si>
  <si>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</si>
  <si>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</si>
  <si>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</si>
  <si>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</si>
  <si>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</si>
  <si>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</si>
  <si>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</si>
  <si>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</si>
  <si>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</si>
  <si>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</si>
  <si>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</si>
  <si>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</si>
  <si>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</si>
  <si>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</si>
  <si>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</si>
  <si>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</si>
  <si>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</si>
  <si>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</si>
  <si>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</si>
  <si>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</si>
  <si>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</si>
  <si>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</si>
  <si>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</si>
  <si>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</si>
  <si>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</si>
  <si>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</si>
  <si>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</si>
  <si>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</si>
  <si>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</si>
  <si>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</si>
  <si>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</si>
  <si>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</si>
  <si>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</si>
  <si>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</si>
  <si>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</si>
  <si>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</si>
  <si>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</si>
  <si>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</si>
  <si>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</si>
  <si>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</si>
  <si>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</si>
  <si>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</si>
  <si>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</si>
  <si>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</si>
  <si>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</si>
  <si>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</si>
  <si>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</si>
  <si>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</si>
  <si>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</si>
  <si>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</si>
  <si>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</si>
  <si>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</si>
  <si>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</si>
  <si>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</si>
  <si>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</si>
  <si>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</si>
  <si>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</si>
  <si>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</si>
  <si>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</si>
  <si>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</si>
  <si>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</si>
  <si>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</si>
  <si>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</si>
  <si>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</si>
  <si>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</si>
  <si>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</si>
  <si>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</si>
  <si>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</si>
  <si>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</si>
  <si>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</si>
  <si>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</si>
  <si>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</si>
  <si>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</si>
  <si>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</si>
  <si>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</si>
  <si>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</si>
  <si>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</si>
  <si>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</si>
  <si>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</si>
  <si>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</si>
  <si>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</si>
  <si>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</si>
  <si>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</si>
  <si>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</si>
  <si>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</si>
  <si>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</si>
  <si>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</si>
  <si>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</si>
  <si>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</si>
  <si>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</si>
  <si>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</si>
  <si>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</si>
  <si>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</si>
  <si>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</si>
  <si>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</si>
  <si>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</si>
  <si>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</si>
  <si>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</si>
  <si>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</si>
  <si>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</si>
  <si>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</si>
  <si>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</si>
  <si>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</si>
  <si>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</si>
  <si>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</si>
  <si>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</si>
  <si>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</si>
  <si>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</si>
  <si>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</si>
  <si>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</si>
  <si>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</si>
  <si>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</si>
  <si>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</si>
  <si>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</si>
  <si>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</si>
  <si>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</si>
  <si>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</si>
  <si>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</si>
  <si>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</si>
  <si>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</si>
  <si>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</si>
  <si>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</si>
  <si>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</si>
  <si>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</si>
  <si>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</si>
  <si>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</si>
  <si>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</si>
  <si>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</si>
  <si>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</si>
  <si>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</si>
  <si>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</si>
  <si>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</si>
  <si>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</si>
  <si>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</si>
  <si>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</si>
  <si>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</si>
  <si>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</si>
  <si>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</si>
  <si>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</si>
  <si>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</si>
  <si>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</si>
  <si>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</si>
  <si>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</si>
  <si>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</si>
  <si>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</si>
  <si>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</si>
  <si>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</si>
  <si>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</si>
  <si>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</si>
  <si>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</si>
  <si>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</si>
  <si>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</si>
  <si>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</si>
  <si>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</si>
  <si>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</si>
  <si>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</si>
  <si>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</si>
  <si>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</si>
  <si>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</si>
  <si>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</si>
  <si>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</si>
  <si>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</si>
  <si>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</si>
  <si>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</si>
  <si>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</si>
  <si>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</si>
  <si>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</si>
  <si>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</si>
  <si>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</si>
  <si>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</si>
  <si>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</si>
  <si>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</si>
  <si>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</si>
  <si>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</si>
  <si>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</si>
  <si>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</si>
  <si>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</si>
  <si>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</si>
  <si>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</si>
  <si>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</si>
  <si>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</si>
  <si>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</si>
  <si>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</si>
  <si>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</si>
  <si>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</si>
  <si>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</si>
  <si>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</si>
  <si>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</si>
  <si>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</si>
  <si>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</si>
  <si>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</si>
  <si>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</si>
  <si>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</si>
  <si>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</si>
  <si>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</si>
  <si>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</si>
  <si>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</si>
  <si>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</si>
  <si>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</si>
  <si>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</si>
  <si>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</si>
  <si>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</si>
  <si>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</si>
  <si>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</si>
  <si>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</si>
  <si>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</si>
  <si>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</si>
  <si>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</si>
  <si>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</si>
  <si>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</si>
  <si>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</si>
  <si>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</si>
  <si>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</si>
  <si>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</si>
  <si>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</si>
  <si>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</si>
  <si>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</si>
  <si>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</si>
  <si>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</si>
  <si>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</si>
  <si>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</si>
  <si>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</si>
  <si>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</si>
  <si>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</si>
  <si>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</si>
  <si>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</si>
  <si>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</si>
  <si>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</si>
  <si>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</si>
  <si>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</si>
  <si>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</si>
  <si>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</si>
  <si>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</si>
  <si>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</si>
  <si>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</si>
  <si>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</si>
  <si>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</si>
  <si>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</si>
  <si>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</si>
  <si>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</si>
  <si>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</si>
  <si>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</si>
  <si>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</si>
  <si>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</si>
  <si>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</si>
  <si>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</si>
  <si>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</si>
  <si>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</si>
  <si>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</si>
  <si>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</si>
  <si>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</si>
  <si>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</si>
  <si>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</si>
  <si>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</si>
  <si>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</si>
  <si>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</si>
  <si>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</si>
  <si>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</si>
  <si>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</si>
  <si>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</si>
  <si>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</si>
  <si>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</si>
  <si>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</si>
  <si>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</si>
  <si>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</si>
  <si>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</si>
  <si>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</si>
  <si>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</si>
  <si>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</si>
  <si>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</si>
  <si>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</si>
  <si>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</si>
  <si>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</si>
  <si>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</si>
  <si>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</si>
  <si>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</si>
  <si>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</si>
  <si>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</si>
  <si>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</si>
  <si>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</si>
  <si>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</si>
  <si>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</si>
  <si>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</si>
  <si>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</si>
  <si>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</si>
  <si>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</si>
  <si>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</si>
  <si>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</si>
  <si>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</si>
  <si>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</si>
  <si>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</si>
  <si>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</si>
  <si>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</si>
  <si>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</si>
  <si>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</si>
  <si>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</si>
  <si>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</si>
  <si>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</si>
  <si>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</si>
  <si>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</si>
  <si>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</si>
  <si>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</si>
  <si>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</si>
  <si>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</si>
  <si>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</si>
  <si>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</si>
  <si>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</si>
  <si>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</si>
  <si>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</si>
  <si>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</si>
  <si>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</si>
  <si>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</si>
  <si>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</si>
  <si>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</si>
  <si>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</si>
  <si>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</si>
  <si>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</si>
  <si>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</si>
  <si>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</si>
  <si>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</si>
  <si>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</si>
  <si>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</si>
  <si>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</si>
  <si>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</si>
  <si>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</si>
  <si>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</si>
  <si>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</si>
  <si>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</si>
  <si>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</si>
  <si>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</si>
  <si>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</si>
  <si>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</si>
  <si>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</si>
  <si>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</si>
  <si>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</si>
  <si>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</si>
  <si>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</si>
  <si>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</si>
  <si>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</si>
  <si>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</si>
  <si>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</si>
  <si>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</si>
  <si>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</si>
  <si>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</si>
  <si>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</si>
  <si>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</si>
  <si>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</si>
  <si>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</si>
  <si>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</si>
  <si>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</si>
  <si>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</si>
  <si>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</si>
  <si>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</si>
  <si>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</si>
  <si>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</si>
  <si>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</si>
  <si>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</si>
  <si>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</si>
  <si>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</si>
  <si>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</si>
  <si>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</si>
  <si>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</si>
  <si>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</si>
  <si>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</si>
  <si>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</si>
  <si>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</si>
  <si>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</si>
  <si>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</si>
  <si>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</si>
  <si>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</si>
  <si>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</si>
  <si>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</si>
  <si>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</si>
  <si>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</si>
  <si>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</si>
  <si>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</si>
  <si>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</si>
  <si>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</si>
  <si>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</si>
  <si>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</si>
  <si>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</si>
  <si>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</si>
  <si>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</si>
  <si>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</si>
  <si>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</si>
  <si>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</si>
  <si>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</si>
  <si>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</si>
  <si>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</si>
  <si>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</si>
  <si>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</si>
  <si>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</si>
  <si>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</si>
  <si>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</si>
  <si>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</si>
  <si>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</si>
  <si>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</si>
  <si>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</si>
  <si>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</si>
  <si>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</si>
  <si>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</si>
  <si>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</si>
  <si>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</si>
  <si>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</si>
  <si>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</si>
  <si>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</si>
  <si>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</si>
  <si>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</si>
  <si>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</si>
  <si>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</si>
  <si>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</si>
  <si>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</si>
  <si>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</si>
  <si>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</si>
  <si>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</si>
  <si>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</si>
  <si>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</si>
  <si>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</si>
  <si>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</si>
  <si>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</si>
  <si>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</si>
  <si>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</si>
  <si>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</si>
  <si>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</si>
  <si>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</si>
  <si>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</si>
  <si>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</si>
  <si>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</si>
  <si>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</si>
  <si>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</si>
  <si>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</si>
  <si>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</si>
  <si>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</si>
  <si>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</si>
  <si>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</si>
  <si>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</si>
  <si>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</si>
  <si>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</si>
  <si>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</si>
  <si>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</si>
  <si>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</si>
  <si>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</si>
  <si>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</si>
  <si>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</si>
  <si>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</si>
  <si>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</si>
  <si>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</si>
  <si>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</si>
  <si>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</si>
  <si>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</si>
  <si>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</si>
  <si>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</si>
  <si>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</si>
  <si>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</si>
  <si>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</si>
  <si>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</si>
  <si>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</si>
  <si>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</si>
  <si>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</si>
  <si>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</si>
  <si>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</si>
  <si>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</si>
  <si>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</si>
  <si>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</si>
  <si>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</si>
  <si>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</si>
  <si>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</si>
  <si>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</si>
  <si>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</si>
  <si>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</si>
  <si>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</si>
  <si>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</si>
  <si>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</si>
  <si>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</si>
  <si>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</si>
  <si>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</si>
  <si>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</si>
  <si>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</si>
  <si>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</si>
  <si>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</si>
  <si>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</si>
  <si>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</si>
  <si>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</si>
  <si>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</si>
  <si>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</si>
  <si>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</si>
  <si>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</si>
  <si>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</si>
  <si>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</si>
  <si>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</si>
  <si>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</si>
  <si>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</si>
  <si>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</si>
  <si>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</si>
  <si>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</si>
  <si>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</si>
  <si>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</si>
  <si>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</si>
  <si>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</si>
  <si>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</si>
  <si>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</si>
  <si>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</si>
  <si>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</si>
  <si>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</si>
  <si>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</si>
  <si>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</si>
  <si>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</si>
  <si>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</si>
  <si>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</si>
  <si>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</si>
  <si>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</si>
  <si>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</si>
  <si>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</si>
  <si>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</si>
  <si>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</si>
  <si>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</si>
  <si>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</si>
  <si>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</si>
  <si>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</si>
  <si>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</si>
  <si>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</si>
  <si>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</si>
  <si>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</si>
  <si>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</si>
  <si>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</si>
  <si>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</si>
  <si>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</si>
  <si>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</si>
  <si>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</si>
  <si>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</si>
  <si>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</si>
  <si>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</si>
  <si>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</si>
  <si>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</si>
  <si>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</si>
  <si>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</si>
  <si>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</si>
  <si>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</si>
  <si>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</si>
  <si>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</si>
  <si>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</si>
  <si>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</si>
  <si>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NilphaAprili</t>
  </si>
  <si>
    <t>Tulip-2</t>
  </si>
  <si>
    <t>M/S. Karachi Store</t>
  </si>
  <si>
    <t>Shifa Enterprise</t>
  </si>
  <si>
    <t>Anika Traders</t>
  </si>
  <si>
    <t>FEB'20 Back margin
Zone Wise Value Achievement Status</t>
  </si>
  <si>
    <t>Amount of SB Tel</t>
  </si>
  <si>
    <t>Amount of EIL</t>
  </si>
  <si>
    <t>Achievement %
May'2020</t>
  </si>
  <si>
    <t>Target May'2020</t>
  </si>
  <si>
    <t>Achievement
 May'2020</t>
  </si>
  <si>
    <t>Target 
May'2020</t>
  </si>
  <si>
    <t>Achievement 
May'2020</t>
  </si>
  <si>
    <t>May'20 Back margin
Region Wise Value Achievement Status</t>
  </si>
  <si>
    <t>R.K Mobile Center</t>
  </si>
  <si>
    <t>M/S. Alif Telecom</t>
  </si>
  <si>
    <t>Mugdho Corporation</t>
  </si>
  <si>
    <t>M/S. Sky Tel</t>
  </si>
  <si>
    <t>M/S. MM Trade Link</t>
  </si>
  <si>
    <t>Chattogram</t>
  </si>
  <si>
    <t>Mobile Zone*Patia</t>
  </si>
  <si>
    <t>ERMS</t>
  </si>
  <si>
    <t>Number</t>
  </si>
  <si>
    <t>bkash</t>
  </si>
  <si>
    <t>actual</t>
  </si>
  <si>
    <t>MM Telecom</t>
  </si>
  <si>
    <t>Barisal Mobile Sales Center</t>
  </si>
  <si>
    <t>Expectra PTE Ltd.</t>
  </si>
  <si>
    <t xml:space="preserve">DSR wise Back Maygin May'2021 </t>
  </si>
  <si>
    <t>DSR Back May'21 Amount</t>
  </si>
  <si>
    <t>May'2021 Target</t>
  </si>
  <si>
    <t>May'2021 Achievement</t>
  </si>
  <si>
    <t>Shijdah Enterprise</t>
  </si>
  <si>
    <t>Tarik</t>
  </si>
  <si>
    <t>Imam</t>
  </si>
  <si>
    <t>DSR-0564</t>
  </si>
  <si>
    <t>Md. Alamgir Khokon</t>
  </si>
  <si>
    <t xml:space="preserve">Md Faisal </t>
  </si>
  <si>
    <t>DSR-0522</t>
  </si>
  <si>
    <t>DSR-0523</t>
  </si>
  <si>
    <t>DSR-0521</t>
  </si>
  <si>
    <t>DSR-0194</t>
  </si>
  <si>
    <t>Nur Mohammad (Rubel)</t>
  </si>
  <si>
    <t>Tausib Bhuiyan</t>
  </si>
  <si>
    <t>Mohammad Tareq Rahman</t>
  </si>
  <si>
    <t>MD. Riad</t>
  </si>
  <si>
    <t>Golam Dostogir Robin</t>
  </si>
  <si>
    <t>Md. Morshed Alam</t>
  </si>
  <si>
    <t>DSR-0605</t>
  </si>
  <si>
    <t>Abdul Kader Masum</t>
  </si>
  <si>
    <t>Md.Riyad Hossain</t>
  </si>
  <si>
    <t>Md. Hadi Miaje</t>
  </si>
  <si>
    <t>Sohan Ahmed Babul</t>
  </si>
  <si>
    <t>DSR-0200</t>
  </si>
  <si>
    <t>Md.Sumon Hossain</t>
  </si>
  <si>
    <t>Md. Refat</t>
  </si>
  <si>
    <t>Md. Jummon Hasan</t>
  </si>
  <si>
    <t>Md. Hanif</t>
  </si>
  <si>
    <t>Ridoy Chandra</t>
  </si>
  <si>
    <t>Md. Sufian</t>
  </si>
  <si>
    <t>DSR-0632</t>
  </si>
  <si>
    <t>Md. Imran Hussain</t>
  </si>
  <si>
    <t>Md. Nahid Hossen</t>
  </si>
  <si>
    <t>Rejaul Karim</t>
  </si>
  <si>
    <t>Saidul Islam</t>
  </si>
  <si>
    <t>DSR-0514</t>
  </si>
  <si>
    <t>Arman Hossain</t>
  </si>
  <si>
    <t>Salman</t>
  </si>
  <si>
    <t>Md. Delowar</t>
  </si>
  <si>
    <t>Md.Farid</t>
  </si>
  <si>
    <t>DSR-0581</t>
  </si>
  <si>
    <t>Hira</t>
  </si>
  <si>
    <t>Liton Sharma</t>
  </si>
  <si>
    <t>Md.Bokul mia</t>
  </si>
  <si>
    <t>Md. Amdadul</t>
  </si>
  <si>
    <t>Riyadh</t>
  </si>
  <si>
    <t>Shamim</t>
  </si>
  <si>
    <t>Md.Angur Hasan</t>
  </si>
  <si>
    <t>Md. Ashraful</t>
  </si>
  <si>
    <t>Md. Tariku Islam</t>
  </si>
  <si>
    <t>Shuvo jit</t>
  </si>
  <si>
    <t>Md.Ripon khan</t>
  </si>
  <si>
    <t>Md. Tuhin Ahmed</t>
  </si>
  <si>
    <t>Md. Srabon</t>
  </si>
  <si>
    <t>Md. Mehedi Hasan</t>
  </si>
  <si>
    <t>MD. Sujon</t>
  </si>
  <si>
    <t>Anik Chiran</t>
  </si>
  <si>
    <t>Md. Mushfiqur rahman</t>
  </si>
  <si>
    <t>Md. Nahidul Islam</t>
  </si>
  <si>
    <t>Md. Jalal Uddin</t>
  </si>
  <si>
    <t>Md. Farhaduzzaman</t>
  </si>
  <si>
    <t>Md. Babul Hossain</t>
  </si>
  <si>
    <t>Md Salah Uddin</t>
  </si>
  <si>
    <t xml:space="preserve">Mizanur Rahman Rasel </t>
  </si>
  <si>
    <t>DSR-0294</t>
  </si>
  <si>
    <t>Sohel Rana</t>
  </si>
  <si>
    <t>Arif Hossain</t>
  </si>
  <si>
    <t>Md Jihad Ul Islam</t>
  </si>
  <si>
    <t>Md. Zakir Hossain</t>
  </si>
  <si>
    <t>Md. Halim</t>
  </si>
  <si>
    <t>Md. Fokrul Islam</t>
  </si>
  <si>
    <t>Md. Mahbubur Rahman</t>
  </si>
  <si>
    <t>Md. Jewel Molla</t>
  </si>
  <si>
    <t>Johirul Islam Mojumder</t>
  </si>
  <si>
    <t>Rabbi</t>
  </si>
  <si>
    <t>Md. Jashim</t>
  </si>
  <si>
    <t>Md. Robiul Islam</t>
  </si>
  <si>
    <t>Md. Saiful Azom Asique</t>
  </si>
  <si>
    <t>Nandan world Link</t>
  </si>
  <si>
    <t>Md. Junayet Hossain</t>
  </si>
  <si>
    <t>Md. Uzzal Hossain</t>
  </si>
  <si>
    <t>Md. Abdul Mannan Shapon</t>
  </si>
  <si>
    <t>Mahi Milton</t>
  </si>
  <si>
    <t>Md.Kabir Hossain</t>
  </si>
  <si>
    <t>One Telecom(Ctg Road)</t>
  </si>
  <si>
    <t>Md. Ahsan Habib</t>
  </si>
  <si>
    <t>One Telecom*Narayanganj</t>
  </si>
  <si>
    <t>Md. Al-Amin</t>
  </si>
  <si>
    <t>Md. Rafiul Islam</t>
  </si>
  <si>
    <t>Md. Humayun Kabir</t>
  </si>
  <si>
    <t>Shipon Sutrodar</t>
  </si>
  <si>
    <t>Md. Sobuj Miah</t>
  </si>
  <si>
    <t>Sajal Ahmed</t>
  </si>
  <si>
    <t>DSR-0469</t>
  </si>
  <si>
    <t>Md. Sakuat Hossain</t>
  </si>
  <si>
    <t xml:space="preserve">
Sanatan Das</t>
  </si>
  <si>
    <t>Md. Faysal Abdin</t>
  </si>
  <si>
    <t>Jamil Ahmed</t>
  </si>
  <si>
    <t>DSR-0373</t>
  </si>
  <si>
    <t>Bidhan Das</t>
  </si>
  <si>
    <t>Sohel Ahmed</t>
  </si>
  <si>
    <t>Md. Dilwar Hussain</t>
  </si>
  <si>
    <t>Firoz</t>
  </si>
  <si>
    <t>Shahin</t>
  </si>
  <si>
    <t>Alamin Khan</t>
  </si>
  <si>
    <t>Md. Saiful Haque Shifat</t>
  </si>
  <si>
    <t>Md Jasim</t>
  </si>
  <si>
    <t>Md. Saidul</t>
  </si>
  <si>
    <t>Md. Miraz</t>
  </si>
  <si>
    <t>Kaium</t>
  </si>
  <si>
    <t>Asad Islam Emon</t>
  </si>
  <si>
    <t>Md Sujon Khan</t>
  </si>
  <si>
    <t>Md. Babu</t>
  </si>
  <si>
    <t xml:space="preserve">Md. Hasan </t>
  </si>
  <si>
    <t>Porimal Kumar</t>
  </si>
  <si>
    <t>Md. Asif Hossen</t>
  </si>
  <si>
    <t>Mamun Sheikh</t>
  </si>
  <si>
    <t>Md. Noyon</t>
  </si>
  <si>
    <t>Md. Emu</t>
  </si>
  <si>
    <t xml:space="preserve"> Md. Emon </t>
  </si>
  <si>
    <t>Md. Hamedur Sheik</t>
  </si>
  <si>
    <t xml:space="preserve"> Md. Alauddin Sheikh </t>
  </si>
  <si>
    <t>Md.Sahrear Akhon</t>
  </si>
  <si>
    <t>Arubindhu</t>
  </si>
  <si>
    <t>Hasan Shikder</t>
  </si>
  <si>
    <t>Sujon Haldar</t>
  </si>
  <si>
    <t>Md. Aminul</t>
  </si>
  <si>
    <t>Md. Midul Shikdar</t>
  </si>
  <si>
    <t xml:space="preserve">Md. Sujon Mollah </t>
  </si>
  <si>
    <t>Mr. Shimul</t>
  </si>
  <si>
    <t>Md. Bappi Kazi</t>
  </si>
  <si>
    <t>SK Momtazul Islam Milon</t>
  </si>
  <si>
    <t xml:space="preserve">Shawpon Kumar Mondol(Shawpon) </t>
  </si>
  <si>
    <t>Md.Azizul Islam</t>
  </si>
  <si>
    <t>Md Ruhul Amin</t>
  </si>
  <si>
    <t>Delowar</t>
  </si>
  <si>
    <t>Md.Shahriar</t>
  </si>
  <si>
    <t>Nayon Hossain</t>
  </si>
  <si>
    <t>Ranojit Sing</t>
  </si>
  <si>
    <t>Hasnain Ahmed</t>
  </si>
  <si>
    <t>Md. Mahadi Hasan</t>
  </si>
  <si>
    <t>Md. Shumon</t>
  </si>
  <si>
    <t>Mr. Shonjib</t>
  </si>
  <si>
    <t>Sajal Adhicari</t>
  </si>
  <si>
    <t>DSR-0748</t>
  </si>
  <si>
    <t>Md. Shawon</t>
  </si>
  <si>
    <t>DSR-0077</t>
  </si>
  <si>
    <t>Md.Limon Khan</t>
  </si>
  <si>
    <t>Shadhin</t>
  </si>
  <si>
    <t>Shohel</t>
  </si>
  <si>
    <t>Sheuly</t>
  </si>
  <si>
    <t>Biplob Hossain</t>
  </si>
  <si>
    <t>Shakib Al Hasan</t>
  </si>
  <si>
    <t>Subodh Biswas</t>
  </si>
  <si>
    <t>Md. Zahidul Islam</t>
  </si>
  <si>
    <t>Kamrul</t>
  </si>
  <si>
    <t>Shafiur</t>
  </si>
  <si>
    <t>Masud Rana</t>
  </si>
  <si>
    <t>Aminul Islam Tutul</t>
  </si>
  <si>
    <t>Md. Estiak Ahmed</t>
  </si>
  <si>
    <t>Md. Samsuzzaman Talha</t>
  </si>
  <si>
    <t>Anitish Ghosh Tonmoy</t>
  </si>
  <si>
    <t>Md. Ashikur Rahman</t>
  </si>
  <si>
    <t xml:space="preserve">Md. Fozle Rabbi </t>
  </si>
  <si>
    <t>Md.Jahangir Alam</t>
  </si>
  <si>
    <t>Md.Mamunur Rashid</t>
  </si>
  <si>
    <t>Md.Belel Hossain</t>
  </si>
  <si>
    <t>Md. Ashik Islam</t>
  </si>
  <si>
    <t>Md.Monsur Rahman</t>
  </si>
  <si>
    <t>Md. Fazle Rabbi</t>
  </si>
  <si>
    <t>Md. Shamim Islam-2</t>
  </si>
  <si>
    <t>Mr. Shawdhin Chandra Roy</t>
  </si>
  <si>
    <t>Md. Emran Ali</t>
  </si>
  <si>
    <t>Md.Azaharul Islam</t>
  </si>
  <si>
    <t>Md. Anisur Rahman Akash</t>
  </si>
  <si>
    <t>Md. Suqqur Ali Chanchal</t>
  </si>
  <si>
    <t>Md. Raju Mia</t>
  </si>
  <si>
    <t>Md. Insan Ali</t>
  </si>
  <si>
    <t>bkash Feedback</t>
  </si>
  <si>
    <t>Active</t>
  </si>
  <si>
    <t>bkash ok</t>
  </si>
  <si>
    <t xml:space="preserve">	Success</t>
  </si>
  <si>
    <t>8FM9CA59YJ</t>
  </si>
  <si>
    <t>8FM3CA5BFP</t>
  </si>
  <si>
    <t>8FM0CA59YK</t>
  </si>
  <si>
    <t>8FM3CA5DAX</t>
  </si>
  <si>
    <t>8FM5CA5BVL</t>
  </si>
  <si>
    <t>8FM8CA5DEY</t>
  </si>
  <si>
    <t>8FM7CA5A23</t>
  </si>
  <si>
    <t>8FM6CA5DEW</t>
  </si>
  <si>
    <t>8FM9CA5BJ7</t>
  </si>
  <si>
    <t>8FM6CA5A22</t>
  </si>
  <si>
    <t>8FM8CA5ESO</t>
  </si>
  <si>
    <t>8FM1CA5E1T</t>
  </si>
  <si>
    <t>8FM7CA5ESN</t>
  </si>
  <si>
    <t>8FM0CA5E1S</t>
  </si>
  <si>
    <t>8FM4CA5CS2</t>
  </si>
  <si>
    <t>8FM8CA5CVS</t>
  </si>
  <si>
    <t>8FM7CA5C6H</t>
  </si>
  <si>
    <t>8FM5CA5C6F</t>
  </si>
  <si>
    <t>8FM6CA5CVQ</t>
  </si>
  <si>
    <t>8FM8CA5E5W</t>
  </si>
  <si>
    <t>8FM0CA5CAG</t>
  </si>
  <si>
    <t>8FM1CA5CAH</t>
  </si>
  <si>
    <t>8FM5CA5FO9</t>
  </si>
  <si>
    <t>8FM2CA5CAI</t>
  </si>
  <si>
    <t>8FM3CA5CAJ</t>
  </si>
  <si>
    <t>8FM1CA5F2R</t>
  </si>
  <si>
    <t>8FM0CA5CE2</t>
  </si>
  <si>
    <t>8FM0CA5DSM</t>
  </si>
  <si>
    <t>8FM2CA5CE4</t>
  </si>
  <si>
    <t>8FM9CA5DSL</t>
  </si>
  <si>
    <t>8FM8CA5DVW</t>
  </si>
  <si>
    <t>8FM1CA5DVZ</t>
  </si>
  <si>
    <t>8FM0CA5DVY</t>
  </si>
  <si>
    <t>8FM7CA5FTV</t>
  </si>
  <si>
    <t>8FM9CA5DVX</t>
  </si>
  <si>
    <t>8FM1CA5F9P</t>
  </si>
  <si>
    <t>8FM0CA5EMC</t>
  </si>
  <si>
    <t>8FM8CA5HV8</t>
  </si>
  <si>
    <t>8FM9CA5HV9</t>
  </si>
  <si>
    <t>8FM9CA5EMB</t>
  </si>
  <si>
    <t>8FM8CA5H90</t>
  </si>
  <si>
    <t>8FM2CA5EPQ</t>
  </si>
  <si>
    <t>8FM1CA5EPZ</t>
  </si>
  <si>
    <t>8FM3CA5EPR</t>
  </si>
  <si>
    <t>8FM6CA5EPU</t>
  </si>
  <si>
    <t>8FM3CA5HD1</t>
  </si>
  <si>
    <t>8FM2CA5HD0</t>
  </si>
  <si>
    <t>8FM3CA5INZ</t>
  </si>
  <si>
    <t>8FM4CA5IO0</t>
  </si>
  <si>
    <t>8FM4CA5HD2</t>
  </si>
  <si>
    <t>8FM3CA5G9B</t>
  </si>
  <si>
    <t>8FM9CA5HGJ</t>
  </si>
  <si>
    <t>8FM3CA5JE3</t>
  </si>
  <si>
    <t>8FM7CA5I57</t>
  </si>
  <si>
    <t>8FM2CA5G9A</t>
  </si>
  <si>
    <t>8FM9CA5K6V</t>
  </si>
  <si>
    <t>8FM1CA5JH3</t>
  </si>
  <si>
    <t>8FM1CA5K6X</t>
  </si>
  <si>
    <t>8FM3CA5GVT</t>
  </si>
  <si>
    <t>8FM9CA5HKF</t>
  </si>
  <si>
    <t>8FM6CA5JKU</t>
  </si>
  <si>
    <t>8FM7CA5JKV</t>
  </si>
  <si>
    <t>8FM2CA5GZO</t>
  </si>
  <si>
    <t>8FM2CA5KBE</t>
  </si>
  <si>
    <t>8FM3CA5KBF</t>
  </si>
  <si>
    <t>8FM6CA5JO6</t>
  </si>
  <si>
    <t>8FM5CA5JO5</t>
  </si>
  <si>
    <t>8FM5CA5KET</t>
  </si>
  <si>
    <t>8FM7CA5JO7</t>
  </si>
  <si>
    <t>8FM9CA5IFJ</t>
  </si>
  <si>
    <t>8FM5CA5J6X</t>
  </si>
  <si>
    <t>8FM8CA5JRU</t>
  </si>
  <si>
    <t>8FM7CA5LQX</t>
  </si>
  <si>
    <t>8FM8CA5LQY</t>
  </si>
  <si>
    <t>8FM9CA5JRV</t>
  </si>
  <si>
    <t>8FM9CA5JAD</t>
  </si>
  <si>
    <t>8FM3CA5L5P</t>
  </si>
  <si>
    <t>8FM8CA5LU0</t>
  </si>
  <si>
    <t>8FM7CA5LTZ</t>
  </si>
  <si>
    <t>8FM4CA5L5Q</t>
  </si>
  <si>
    <t>8FM4CA5L9M</t>
  </si>
  <si>
    <t>8FM2CA5L9K</t>
  </si>
  <si>
    <t>8FM3CA5KNN</t>
  </si>
  <si>
    <t>8FM3CA5L9L</t>
  </si>
  <si>
    <t>8FM1CA5L9J</t>
  </si>
  <si>
    <t>8FM0CA5LDE</t>
  </si>
  <si>
    <t>8FM9CA5LDD</t>
  </si>
  <si>
    <t>8FM0CA5MOC</t>
  </si>
  <si>
    <t>8FM0CA5K1W</t>
  </si>
  <si>
    <t>8FM1CA5MOD</t>
  </si>
  <si>
    <t>8FM9CA5KV1</t>
  </si>
  <si>
    <t>8FM3CA5MS1</t>
  </si>
  <si>
    <t>8FM4CA5MS2</t>
  </si>
  <si>
    <t>8FM2CA5MS0</t>
  </si>
  <si>
    <t>8FM1CA5MRZ</t>
  </si>
  <si>
    <t>8FM6CA5NKQ</t>
  </si>
  <si>
    <t>8FM3CA5O39</t>
  </si>
  <si>
    <t>8FM5CA5NKP</t>
  </si>
  <si>
    <t>8FM3CA5MVN</t>
  </si>
  <si>
    <t>8FM2CA5MVM</t>
  </si>
  <si>
    <t>8FM0CA5NOG</t>
  </si>
  <si>
    <t>8FM3CA5NOJ</t>
  </si>
  <si>
    <t>8FM0CA5MC4</t>
  </si>
  <si>
    <t>8FM1CA5NOH</t>
  </si>
  <si>
    <t>8FM2CA5NOI</t>
  </si>
  <si>
    <t>8FM3CA5MFT</t>
  </si>
  <si>
    <t>8FM0CA5NRS</t>
  </si>
  <si>
    <t>8FM2CA5MFS</t>
  </si>
  <si>
    <t>8FM9CA5NRR</t>
  </si>
  <si>
    <t>8FM1CA5MFR</t>
  </si>
  <si>
    <t>8FM4CA5P3Y</t>
  </si>
  <si>
    <t>8FM5CA5N5Z</t>
  </si>
  <si>
    <t>8FM5CA5P3Z</t>
  </si>
  <si>
    <t>8FM3CA5ODT</t>
  </si>
  <si>
    <t>8FM5CA5QEN</t>
  </si>
  <si>
    <t>8FM6CA5QIA</t>
  </si>
  <si>
    <t>8FM8CA5P7O</t>
  </si>
  <si>
    <t>8FM9CA5P7P</t>
  </si>
  <si>
    <t>8FM2CA5OHE</t>
  </si>
  <si>
    <t>8FM9CA5PTX</t>
  </si>
  <si>
    <t>8FM3CA5OKR</t>
  </si>
  <si>
    <t>8FM9CA5PB1</t>
  </si>
  <si>
    <t>8FM8CA5PB0</t>
  </si>
  <si>
    <t>8FM2CA5OKQ</t>
  </si>
  <si>
    <t>8FM7CA5PY1</t>
  </si>
  <si>
    <t>8FM8CA5OO8</t>
  </si>
  <si>
    <t>8FM7CA5PEB</t>
  </si>
  <si>
    <t>8FM6CA5OO6</t>
  </si>
  <si>
    <t>8FM1CA5RAH</t>
  </si>
  <si>
    <t>8FM7CA5OO7</t>
  </si>
  <si>
    <t>8FM6CA5QU8</t>
  </si>
  <si>
    <t>8FM3CA5ORP</t>
  </si>
  <si>
    <t>8FM6CA5S4M</t>
  </si>
  <si>
    <t>8FM4CA5ORQ</t>
  </si>
  <si>
    <t>8FM7CA5QU9</t>
  </si>
  <si>
    <t>8FM3CA5QAZ</t>
  </si>
  <si>
    <t>8FM0CA5QY8</t>
  </si>
  <si>
    <t>8FM9CA5QY7</t>
  </si>
  <si>
    <t>8FM9CA5S9F</t>
  </si>
  <si>
    <t>8FM2CA5QAY</t>
  </si>
  <si>
    <t>8FM3CA5U9H</t>
  </si>
  <si>
    <t>8FM2CA5U9G</t>
  </si>
  <si>
    <t>8FM6CA5TJQ</t>
  </si>
  <si>
    <t>8FM4CA5U9I</t>
  </si>
  <si>
    <t>8FM1CA5U9F</t>
  </si>
  <si>
    <t>8FM8CA5SXA</t>
  </si>
  <si>
    <t>8FM8CA5ROU</t>
  </si>
  <si>
    <t>8FM9CA5ROV</t>
  </si>
  <si>
    <t>8FM3CA5UDD</t>
  </si>
  <si>
    <t>8FM2CA5UDC</t>
  </si>
  <si>
    <t>8FM0CA5RT2</t>
  </si>
  <si>
    <t>8FM7CA5TQP</t>
  </si>
  <si>
    <t>8FM8CA5RT0</t>
  </si>
  <si>
    <t>8FM7CA5RSZ</t>
  </si>
  <si>
    <t>8FM9CA5RT1</t>
  </si>
  <si>
    <t>8FM3CA5WJZ</t>
  </si>
  <si>
    <t>8FM7CA5VRH</t>
  </si>
  <si>
    <t>8FM3CA5TU7</t>
  </si>
  <si>
    <t>8FM0CA5T3Q</t>
  </si>
  <si>
    <t>8FM4CA5WK0</t>
  </si>
  <si>
    <t>8FM4CA5VBU</t>
  </si>
  <si>
    <t>8FM5CA5VBV</t>
  </si>
  <si>
    <t>8FM4CA5WNM</t>
  </si>
  <si>
    <t>8FM5CA5WNN</t>
  </si>
  <si>
    <t>8FM6CA5WNO</t>
  </si>
  <si>
    <t>8FM5CA5VF7</t>
  </si>
  <si>
    <t>8FM8CA5VFA</t>
  </si>
  <si>
    <t>8FM1CA5WRF</t>
  </si>
  <si>
    <t>8FM7CA5VF9</t>
  </si>
  <si>
    <t>8FM6CA5VF8</t>
  </si>
  <si>
    <t>8FM0CA5W24</t>
  </si>
  <si>
    <t>8FM4CA5U4I</t>
  </si>
  <si>
    <t>8FM3CA5U4H</t>
  </si>
  <si>
    <t>8FM2CA5UVO</t>
  </si>
  <si>
    <t>8FM2CA5VIQ</t>
  </si>
  <si>
    <t>8FM3CA5YUH</t>
  </si>
  <si>
    <t>8FM2CA5YUG</t>
  </si>
  <si>
    <t>8FM3CA5VLT</t>
  </si>
  <si>
    <t>8FM1CA5Y2N</t>
  </si>
  <si>
    <t>8FM2CA5Y2O</t>
  </si>
  <si>
    <t>8FM2CA5Y60</t>
  </si>
  <si>
    <t>8FM0CA5YXQ</t>
  </si>
  <si>
    <t>8FM3CA5XF3</t>
  </si>
  <si>
    <t>8FM3CA5Y61</t>
  </si>
  <si>
    <t>8FM3CA5W81</t>
  </si>
  <si>
    <t>8FM5CA5XJB</t>
  </si>
  <si>
    <t>8FM3CA5YA7</t>
  </si>
  <si>
    <t>8FM6CA5WCA</t>
  </si>
  <si>
    <t>8FM4CA5XJA</t>
  </si>
  <si>
    <t>8FM5CA5WC9</t>
  </si>
  <si>
    <t>8FM2CA60DQ</t>
  </si>
  <si>
    <t>8FM3CA60DR</t>
  </si>
  <si>
    <t>8FM6CA5XMY</t>
  </si>
  <si>
    <t>8FM3CA5ZS3</t>
  </si>
  <si>
    <t>8FM5CA5XMX</t>
  </si>
  <si>
    <t>8FM0CA60HU</t>
  </si>
  <si>
    <t>8FM3CA5Z97</t>
  </si>
  <si>
    <t>8FM9CA60HT</t>
  </si>
  <si>
    <t>8FM0CA5ZX0</t>
  </si>
  <si>
    <t>8FM2CA5Z96</t>
  </si>
  <si>
    <t>8FM0CA5ZDU</t>
  </si>
  <si>
    <t>8FM1CA5ZDV</t>
  </si>
  <si>
    <t>8FM9CA5ZDT</t>
  </si>
  <si>
    <t>8FM6CA5YKA</t>
  </si>
  <si>
    <t>8FM7CA5YKB</t>
  </si>
  <si>
    <t>8FM1CA5YN7</t>
  </si>
  <si>
    <t>8FM6CA61CK</t>
  </si>
  <si>
    <t>8FM7CA61CL</t>
  </si>
  <si>
    <t>8FM0CA5XX2</t>
  </si>
  <si>
    <t>8FM7CA5ZI7</t>
  </si>
  <si>
    <t>8FM2CA61GW</t>
  </si>
  <si>
    <t>8FM5CA5YQX</t>
  </si>
  <si>
    <t>8FM6CA65T4</t>
  </si>
  <si>
    <t>8FM4CA61H8</t>
  </si>
  <si>
    <t>8FM4CA5XZY</t>
  </si>
  <si>
    <t>8FM2CA62QG</t>
  </si>
  <si>
    <t>8FM0CA63H2</t>
  </si>
  <si>
    <t>8FM7CA60XB</t>
  </si>
  <si>
    <t>8FM5CA61KL</t>
  </si>
  <si>
    <t>8FM6CA60XA</t>
  </si>
  <si>
    <t>8FM3CA6113</t>
  </si>
  <si>
    <t>8FM4CA6114</t>
  </si>
  <si>
    <t>8FM5CA6115</t>
  </si>
  <si>
    <t>8FM2CA648M</t>
  </si>
  <si>
    <t>8FM3CA648N</t>
  </si>
  <si>
    <t>8FM8CA6500</t>
  </si>
  <si>
    <t>8FM5CA64CV</t>
  </si>
  <si>
    <t>8FM1CA64CR</t>
  </si>
  <si>
    <t>8FM2CA64CS</t>
  </si>
  <si>
    <t>8FM4CA64CU</t>
  </si>
  <si>
    <t>8FM6CA61TS</t>
  </si>
  <si>
    <t>8FM5CA63QD</t>
  </si>
  <si>
    <t>8FM7CA63QF</t>
  </si>
  <si>
    <t>8FM3CA62BR</t>
  </si>
  <si>
    <t>8FM8CA64FG</t>
  </si>
  <si>
    <t>8FM0CA62FA</t>
  </si>
  <si>
    <t>8FM3CA64JR</t>
  </si>
  <si>
    <t>8FM1CA63U5</t>
  </si>
  <si>
    <t>8FM8CA62F8</t>
  </si>
  <si>
    <t>8FM0CA63U4</t>
  </si>
  <si>
    <t>8FM9CA62JP</t>
  </si>
  <si>
    <t>8FM6CA63XC</t>
  </si>
  <si>
    <t>8FM8CA637U</t>
  </si>
  <si>
    <t>8FM1CA65W1</t>
  </si>
  <si>
    <t>8FM5CA63XB</t>
  </si>
  <si>
    <t>8FM1CA65Z3</t>
  </si>
  <si>
    <t>8FM0CA63B8</t>
  </si>
  <si>
    <t>8FM8CA640Q</t>
  </si>
  <si>
    <t>8FM0CA65Z2</t>
  </si>
  <si>
    <t>8FM9CA63B7</t>
  </si>
  <si>
    <t>8FM8CA64V0</t>
  </si>
  <si>
    <t>8FM1CA65IZ</t>
  </si>
  <si>
    <t>8FM6CA63EQ</t>
  </si>
  <si>
    <t>8FM9CA64V1</t>
  </si>
  <si>
    <t>8FM4CA6632</t>
  </si>
  <si>
    <t>8FM8CA65NM</t>
  </si>
  <si>
    <t>8FM7CA66QH</t>
  </si>
  <si>
    <t>8FM9CA65NN</t>
  </si>
  <si>
    <t>8FM8CA66QI</t>
  </si>
  <si>
    <t>8FM0CA66QK</t>
  </si>
  <si>
    <t>8FM3CA66TZ</t>
  </si>
  <si>
    <t>8FM8CA67GC</t>
  </si>
  <si>
    <t>8FM4CA6862</t>
  </si>
  <si>
    <t>8FM4CA66U0</t>
  </si>
  <si>
    <t>8FM3CA66A9</t>
  </si>
  <si>
    <t>8FM5CA66ER</t>
  </si>
  <si>
    <t>8FM0CA67JG</t>
  </si>
  <si>
    <t>8FM4CA66EQ</t>
  </si>
  <si>
    <t>8FM4CA689E</t>
  </si>
  <si>
    <t>8FM3CA66EP</t>
  </si>
  <si>
    <t>8FM3CA66HR</t>
  </si>
  <si>
    <t>8FM6CA69UO</t>
  </si>
  <si>
    <t>8FM9CA68D5</t>
  </si>
  <si>
    <t>8FM5CA69UN</t>
  </si>
  <si>
    <t>8FM4CA66HS</t>
  </si>
  <si>
    <t>8FM9CA69Y3</t>
  </si>
  <si>
    <t>8FM0CA67QO</t>
  </si>
  <si>
    <t>8FM1CA69Y5</t>
  </si>
  <si>
    <t>8FM0CA69Y4</t>
  </si>
  <si>
    <t>8FM8CA69Y2</t>
  </si>
  <si>
    <t>8FM1CA69BD</t>
  </si>
  <si>
    <t>8FM0CA6A2A</t>
  </si>
  <si>
    <t>8FM3CA69BF</t>
  </si>
  <si>
    <t>8FM2CA69BE</t>
  </si>
  <si>
    <t>8FM9CA6A29</t>
  </si>
  <si>
    <t>8FM7CA69FP</t>
  </si>
  <si>
    <t>8FM3CA68NT</t>
  </si>
  <si>
    <t>8FM1CA68NR</t>
  </si>
  <si>
    <t>8FM0CA68NQ</t>
  </si>
  <si>
    <t>8FM6CA69FO</t>
  </si>
  <si>
    <t>8FM3CA68QV</t>
  </si>
  <si>
    <t>8FM2CA6BCG</t>
  </si>
  <si>
    <t>8FM3CA680R</t>
  </si>
  <si>
    <t>8FM2CA69J6</t>
  </si>
  <si>
    <t>8FM2CA68QU</t>
  </si>
  <si>
    <t>8FM4CA68U8</t>
  </si>
  <si>
    <t>8FM6CA6BZ2</t>
  </si>
  <si>
    <t>8FM5CA68U9</t>
  </si>
  <si>
    <t>8FM3CA68U7</t>
  </si>
  <si>
    <t>8FM8CA6BFO</t>
  </si>
  <si>
    <t>8FM2CA6C2U</t>
  </si>
  <si>
    <t>8FM1CA6C2T</t>
  </si>
  <si>
    <t>8FM8CA6EC4</t>
  </si>
  <si>
    <t>8FM4CA6AX8</t>
  </si>
  <si>
    <t>8FM3CA6C2V</t>
  </si>
  <si>
    <t>8FM6CA6C6K</t>
  </si>
  <si>
    <t>8FM7CA6CXJ</t>
  </si>
  <si>
    <t>8FM3CA6B1D</t>
  </si>
  <si>
    <t>8FM8CA6CXK</t>
  </si>
  <si>
    <t>8FM7CA6C6L</t>
  </si>
  <si>
    <t>8FM7CA6D0V</t>
  </si>
  <si>
    <t>8FM6CA6D0U</t>
  </si>
  <si>
    <t>8FM0CA6BR4</t>
  </si>
  <si>
    <t>8FM4CA6B4Q</t>
  </si>
  <si>
    <t>8FM1CA6DSR</t>
  </si>
  <si>
    <t>8FM3CA6DW5</t>
  </si>
  <si>
    <t>8FM0CA6BU6</t>
  </si>
  <si>
    <t>8FM1CA6BU7</t>
  </si>
  <si>
    <t>8FM2CA6BU8</t>
  </si>
  <si>
    <t>8FM3CA6BU9</t>
  </si>
  <si>
    <t>Status</t>
  </si>
  <si>
    <t>Transection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</si>
</sst>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6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0" fillId="3" borderId="1" xfId="1" applyNumberFormat="1" applyFont="1" applyFill="1" applyBorder="1"/>
    <xf numFmtId="10" fontId="0" fillId="3" borderId="1" xfId="2" applyNumberFormat="1" applyFont="1" applyFill="1" applyBorder="1"/>
    <xf numFmtId="164" fontId="0" fillId="3" borderId="1" xfId="1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/>
    <xf numFmtId="164" fontId="3" fillId="2" borderId="9" xfId="0" applyNumberFormat="1" applyFont="1" applyFill="1" applyBorder="1"/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/>
    <xf numFmtId="164" fontId="0" fillId="0" borderId="0" xfId="0" applyNumberFormat="1"/>
    <xf numFmtId="0" fontId="0" fillId="3" borderId="1" xfId="0" applyFill="1" applyBorder="1"/>
    <xf numFmtId="164" fontId="3" fillId="2" borderId="9" xfId="0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64" fontId="0" fillId="0" borderId="0" xfId="1" applyNumberFormat="1" applyFont="1"/>
    <xf numFmtId="0" fontId="0" fillId="3" borderId="0" xfId="0" applyFill="1"/>
    <xf numFmtId="164" fontId="0" fillId="3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49" fontId="0" fillId="0" borderId="6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center"/>
    </xf>
    <xf numFmtId="49" fontId="0" fillId="3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 vertical="center"/>
    </xf>
    <xf numFmtId="0" fontId="0" fillId="0" borderId="6" xfId="0" applyBorder="1" applyAlignment="1"/>
    <xf numFmtId="0" fontId="0" fillId="3" borderId="6" xfId="0" applyFont="1" applyFill="1" applyBorder="1" applyAlignment="1"/>
    <xf numFmtId="0" fontId="0" fillId="0" borderId="1" xfId="0" applyBorder="1" applyAlignment="1"/>
    <xf numFmtId="0" fontId="0" fillId="3" borderId="1" xfId="0" applyFont="1" applyFill="1" applyBorder="1" applyAlignment="1"/>
    <xf numFmtId="0" fontId="0" fillId="0" borderId="3" xfId="0" applyBorder="1" applyAlignment="1"/>
    <xf numFmtId="0" fontId="0" fillId="3" borderId="3" xfId="0" applyFont="1" applyFill="1" applyBorder="1" applyAlignment="1"/>
    <xf numFmtId="0" fontId="6" fillId="0" borderId="14" xfId="0" applyFont="1" applyBorder="1" applyAlignment="1"/>
    <xf numFmtId="0" fontId="6" fillId="0" borderId="6" xfId="0" applyFont="1" applyBorder="1" applyAlignment="1"/>
    <xf numFmtId="0" fontId="6" fillId="0" borderId="12" xfId="0" applyFont="1" applyBorder="1" applyAlignment="1"/>
    <xf numFmtId="0" fontId="6" fillId="0" borderId="1" xfId="0" applyFont="1" applyBorder="1" applyAlignment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center" vertical="center"/>
    </xf>
    <xf numFmtId="1" fontId="0" fillId="0" borderId="15" xfId="0" applyNumberFormat="1" applyFont="1" applyBorder="1" applyAlignment="1">
      <alignment horizontal="center" vertical="center"/>
    </xf>
    <xf numFmtId="1" fontId="0" fillId="3" borderId="12" xfId="0" applyNumberFormat="1" applyFont="1" applyFill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 vertical="center"/>
    </xf>
    <xf numFmtId="0" fontId="8" fillId="0" borderId="3" xfId="0" applyFont="1" applyBorder="1"/>
    <xf numFmtId="0" fontId="0" fillId="0" borderId="3" xfId="0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10" fontId="0" fillId="0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center" vertical="center"/>
    </xf>
    <xf numFmtId="41" fontId="0" fillId="0" borderId="1" xfId="0" applyNumberFormat="1" applyFont="1" applyBorder="1"/>
    <xf numFmtId="164" fontId="0" fillId="0" borderId="1" xfId="1" applyNumberFormat="1" applyFont="1" applyFill="1" applyBorder="1" applyAlignment="1">
      <alignment horizontal="center" vertical="center"/>
    </xf>
    <xf numFmtId="164" fontId="18" fillId="7" borderId="1" xfId="1" applyNumberFormat="1" applyFont="1" applyFill="1" applyBorder="1" applyAlignment="1">
      <alignment horizontal="center" vertical="center"/>
    </xf>
    <xf numFmtId="164" fontId="19" fillId="0" borderId="1" xfId="1" applyNumberFormat="1" applyFont="1" applyFill="1" applyBorder="1" applyAlignment="1">
      <alignment horizontal="center" vertical="center"/>
    </xf>
    <xf numFmtId="10" fontId="19" fillId="0" borderId="1" xfId="2" applyNumberFormat="1" applyFont="1" applyFill="1" applyBorder="1" applyAlignment="1">
      <alignment horizontal="center" vertical="center"/>
    </xf>
    <xf numFmtId="164" fontId="19" fillId="0" borderId="1" xfId="1" applyNumberFormat="1" applyFont="1" applyBorder="1"/>
    <xf numFmtId="0" fontId="19" fillId="0" borderId="0" xfId="0" applyFont="1"/>
    <xf numFmtId="0" fontId="0" fillId="0" borderId="1" xfId="0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center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9" applyFont="1" applyFill="1" applyBorder="1" applyAlignment="1">
      <alignment horizontal="center" vertical="center"/>
    </xf>
    <xf numFmtId="0" fontId="0" fillId="0" borderId="1" xfId="11" applyNumberFormat="1" applyFont="1" applyFill="1" applyBorder="1" applyAlignment="1">
      <alignment horizontal="left" vertical="center"/>
    </xf>
    <xf numFmtId="0" fontId="0" fillId="0" borderId="1" xfId="11" applyNumberFormat="1" applyFont="1" applyFill="1" applyBorder="1" applyAlignment="1">
      <alignment horizontal="center" vertical="center"/>
    </xf>
    <xf numFmtId="0" fontId="19" fillId="0" borderId="1" xfId="11" applyNumberFormat="1" applyFont="1" applyFill="1" applyBorder="1" applyAlignment="1">
      <alignment horizontal="left" vertical="center"/>
    </xf>
    <xf numFmtId="0" fontId="19" fillId="0" borderId="1" xfId="1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left" vertical="center"/>
    </xf>
    <xf numFmtId="164" fontId="0" fillId="0" borderId="1" xfId="6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49" fontId="0" fillId="0" borderId="1" xfId="6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9" fillId="0" borderId="1" xfId="6" applyFont="1" applyFill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center"/>
    </xf>
    <xf numFmtId="164" fontId="0" fillId="0" borderId="6" xfId="1" applyNumberFormat="1" applyFont="1" applyFill="1" applyBorder="1" applyAlignment="1">
      <alignment horizontal="center" vertical="center"/>
    </xf>
    <xf numFmtId="164" fontId="0" fillId="3" borderId="6" xfId="1" applyNumberFormat="1" applyFont="1" applyFill="1" applyBorder="1" applyAlignment="1">
      <alignment horizontal="center" vertical="center"/>
    </xf>
    <xf numFmtId="10" fontId="0" fillId="0" borderId="6" xfId="2" applyNumberFormat="1" applyFont="1" applyFill="1" applyBorder="1" applyAlignment="1">
      <alignment horizontal="center" vertical="center"/>
    </xf>
    <xf numFmtId="10" fontId="0" fillId="0" borderId="6" xfId="0" applyNumberFormat="1" applyFill="1" applyBorder="1" applyAlignment="1">
      <alignment horizontal="center" vertical="center"/>
    </xf>
    <xf numFmtId="41" fontId="0" fillId="0" borderId="6" xfId="0" applyNumberFormat="1" applyFont="1" applyBorder="1"/>
    <xf numFmtId="164" fontId="0" fillId="0" borderId="6" xfId="1" applyNumberFormat="1" applyFont="1" applyBorder="1"/>
    <xf numFmtId="0" fontId="0" fillId="0" borderId="6" xfId="0" applyBorder="1"/>
    <xf numFmtId="0" fontId="4" fillId="6" borderId="2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0" fontId="18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0" fontId="0" fillId="5" borderId="1" xfId="6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41" fontId="0" fillId="5" borderId="1" xfId="0" applyNumberFormat="1" applyFont="1" applyFill="1" applyBorder="1"/>
    <xf numFmtId="164" fontId="0" fillId="5" borderId="1" xfId="1" applyNumberFormat="1" applyFont="1" applyFill="1" applyBorder="1"/>
    <xf numFmtId="0" fontId="0" fillId="5" borderId="1" xfId="0" applyFill="1" applyBorder="1"/>
    <xf numFmtId="0" fontId="0" fillId="5" borderId="0" xfId="0" applyFill="1"/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1278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1236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1145</v>
      </c>
      <c r="B15" t="s">
        <v>172</v>
      </c>
    </row>
    <row r="16" spans="1:2" x14ac:dyDescent="0.25">
      <c r="A16" t="s">
        <v>1074</v>
      </c>
      <c r="B16" t="s">
        <v>172</v>
      </c>
    </row>
    <row r="17" spans="1:2" x14ac:dyDescent="0.25">
      <c r="A17" t="s">
        <v>145</v>
      </c>
      <c r="B17" t="s">
        <v>172</v>
      </c>
    </row>
    <row r="18" spans="1:2" x14ac:dyDescent="0.25">
      <c r="A18" t="s">
        <v>146</v>
      </c>
      <c r="B18" t="s">
        <v>172</v>
      </c>
    </row>
    <row r="19" spans="1:2" x14ac:dyDescent="0.25">
      <c r="A19" t="s">
        <v>143</v>
      </c>
      <c r="B19" t="s">
        <v>172</v>
      </c>
    </row>
    <row r="20" spans="1:2" x14ac:dyDescent="0.25">
      <c r="A20" t="s">
        <v>151</v>
      </c>
      <c r="B20" t="s">
        <v>172</v>
      </c>
    </row>
    <row r="21" spans="1:2" x14ac:dyDescent="0.25">
      <c r="A21" t="s">
        <v>141</v>
      </c>
      <c r="B21" t="s">
        <v>172</v>
      </c>
    </row>
    <row r="22" spans="1:2" x14ac:dyDescent="0.25">
      <c r="A22" t="s">
        <v>147</v>
      </c>
      <c r="B22" t="s">
        <v>172</v>
      </c>
    </row>
    <row r="23" spans="1:2" x14ac:dyDescent="0.25">
      <c r="A23" t="s">
        <v>154</v>
      </c>
      <c r="B23" t="s">
        <v>172</v>
      </c>
    </row>
    <row r="24" spans="1:2" x14ac:dyDescent="0.25">
      <c r="A24" t="s">
        <v>153</v>
      </c>
      <c r="B24" t="s">
        <v>172</v>
      </c>
    </row>
    <row r="25" spans="1:2" x14ac:dyDescent="0.25">
      <c r="A25" t="s">
        <v>152</v>
      </c>
      <c r="B25" t="s">
        <v>172</v>
      </c>
    </row>
    <row r="26" spans="1:2" x14ac:dyDescent="0.25">
      <c r="A26" t="s">
        <v>148</v>
      </c>
      <c r="B26" t="s">
        <v>172</v>
      </c>
    </row>
    <row r="27" spans="1:2" x14ac:dyDescent="0.25">
      <c r="A27" t="s">
        <v>155</v>
      </c>
      <c r="B27" t="s">
        <v>172</v>
      </c>
    </row>
    <row r="28" spans="1:2" x14ac:dyDescent="0.25">
      <c r="A28" t="s">
        <v>156</v>
      </c>
      <c r="B28" t="s">
        <v>172</v>
      </c>
    </row>
    <row r="29" spans="1:2" x14ac:dyDescent="0.25">
      <c r="A29" t="s">
        <v>149</v>
      </c>
      <c r="B29" t="s">
        <v>172</v>
      </c>
    </row>
    <row r="30" spans="1:2" x14ac:dyDescent="0.25">
      <c r="A30" t="s">
        <v>1279</v>
      </c>
      <c r="B30" t="s">
        <v>172</v>
      </c>
    </row>
    <row r="31" spans="1:2" x14ac:dyDescent="0.25">
      <c r="A31" t="s">
        <v>150</v>
      </c>
      <c r="B31" t="s">
        <v>172</v>
      </c>
    </row>
    <row r="32" spans="1:2" x14ac:dyDescent="0.25">
      <c r="A32" t="s">
        <v>144</v>
      </c>
      <c r="B32" t="s">
        <v>172</v>
      </c>
    </row>
    <row r="33" spans="1:2" x14ac:dyDescent="0.25">
      <c r="A33" t="s">
        <v>158</v>
      </c>
      <c r="B33" t="s">
        <v>172</v>
      </c>
    </row>
    <row r="34" spans="1:2" x14ac:dyDescent="0.25">
      <c r="A34" t="s">
        <v>157</v>
      </c>
      <c r="B34" t="s">
        <v>172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175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1280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165</v>
      </c>
      <c r="B57" t="s">
        <v>171</v>
      </c>
    </row>
    <row r="58" spans="1:2" x14ac:dyDescent="0.25">
      <c r="A58" t="s">
        <v>159</v>
      </c>
      <c r="B58" t="s">
        <v>171</v>
      </c>
    </row>
    <row r="59" spans="1:2" x14ac:dyDescent="0.25">
      <c r="A59" t="s">
        <v>162</v>
      </c>
      <c r="B59" t="s">
        <v>171</v>
      </c>
    </row>
    <row r="60" spans="1:2" x14ac:dyDescent="0.25">
      <c r="A60" t="s">
        <v>168</v>
      </c>
      <c r="B60" t="s">
        <v>171</v>
      </c>
    </row>
    <row r="61" spans="1:2" x14ac:dyDescent="0.25">
      <c r="A61" t="s">
        <v>169</v>
      </c>
      <c r="B61" t="s">
        <v>171</v>
      </c>
    </row>
    <row r="62" spans="1:2" x14ac:dyDescent="0.25">
      <c r="A62" t="s">
        <v>167</v>
      </c>
      <c r="B62" t="s">
        <v>171</v>
      </c>
    </row>
    <row r="63" spans="1:2" x14ac:dyDescent="0.25">
      <c r="A63" t="s">
        <v>166</v>
      </c>
      <c r="B63" t="s">
        <v>171</v>
      </c>
    </row>
    <row r="64" spans="1:2" x14ac:dyDescent="0.25">
      <c r="A64" t="s">
        <v>164</v>
      </c>
      <c r="B64" t="s">
        <v>171</v>
      </c>
    </row>
    <row r="65" spans="1:2" x14ac:dyDescent="0.25">
      <c r="A65" t="s">
        <v>161</v>
      </c>
      <c r="B65" t="s">
        <v>171</v>
      </c>
    </row>
    <row r="66" spans="1:2" x14ac:dyDescent="0.25">
      <c r="A66" t="s">
        <v>163</v>
      </c>
      <c r="B66" t="s">
        <v>171</v>
      </c>
    </row>
    <row r="67" spans="1:2" x14ac:dyDescent="0.25">
      <c r="A67" t="s">
        <v>160</v>
      </c>
      <c r="B67" t="s">
        <v>171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1277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170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139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138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140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176</v>
      </c>
      <c r="B122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showGridLines="0" zoomScale="90" zoomScaleNormal="90" workbookViewId="0">
      <selection activeCell="B4" sqref="B4"/>
    </sheetView>
  </sheetViews>
  <sheetFormatPr defaultRowHeight="15" x14ac:dyDescent="0.25"/>
  <cols>
    <col min="1" max="1" width="21" bestFit="1" customWidth="1"/>
    <col min="2" max="2" width="15.28515625" bestFit="1" customWidth="1"/>
    <col min="3" max="3" width="14.28515625" bestFit="1" customWidth="1"/>
    <col min="4" max="4" width="16.42578125" customWidth="1"/>
  </cols>
  <sheetData>
    <row r="1" spans="1:4" ht="32.25" customHeight="1" x14ac:dyDescent="0.25">
      <c r="A1" s="149" t="s">
        <v>1289</v>
      </c>
      <c r="B1" s="150"/>
      <c r="C1" s="150"/>
      <c r="D1" s="150"/>
    </row>
    <row r="2" spans="1:4" ht="36.75" customHeight="1" x14ac:dyDescent="0.25">
      <c r="A2" s="11" t="s">
        <v>0</v>
      </c>
      <c r="B2" s="12" t="s">
        <v>1285</v>
      </c>
      <c r="C2" s="12" t="s">
        <v>1286</v>
      </c>
      <c r="D2" s="12" t="s">
        <v>1284</v>
      </c>
    </row>
    <row r="3" spans="1:4" x14ac:dyDescent="0.25">
      <c r="A3" s="2" t="s">
        <v>3</v>
      </c>
      <c r="B3" s="7" t="e">
        <f>SUMIFS(#REF!,#REF!,'Region Wise'!$A3)</f>
        <v>#REF!</v>
      </c>
      <c r="C3" s="7" t="e">
        <f>SUMIFS(#REF!,#REF!,'Region Wise'!$A3)</f>
        <v>#REF!</v>
      </c>
      <c r="D3" s="8" t="e">
        <f t="shared" ref="D3:D13" si="0">C3/B3</f>
        <v>#REF!</v>
      </c>
    </row>
    <row r="4" spans="1:4" x14ac:dyDescent="0.25">
      <c r="A4" s="2" t="s">
        <v>172</v>
      </c>
      <c r="B4" s="7" t="e">
        <f>SUMIFS(#REF!,#REF!,'Region Wise'!$A4)</f>
        <v>#REF!</v>
      </c>
      <c r="C4" s="7" t="e">
        <f>SUMIFS(#REF!,#REF!,'Region Wise'!$A4)</f>
        <v>#REF!</v>
      </c>
      <c r="D4" s="8" t="e">
        <f t="shared" si="0"/>
        <v>#REF!</v>
      </c>
    </row>
    <row r="5" spans="1:4" x14ac:dyDescent="0.25">
      <c r="A5" s="2" t="s">
        <v>26</v>
      </c>
      <c r="B5" s="7" t="e">
        <f>SUMIFS(#REF!,#REF!,'Region Wise'!$A5)</f>
        <v>#REF!</v>
      </c>
      <c r="C5" s="7" t="e">
        <f>SUMIFS(#REF!,#REF!,'Region Wise'!$A5)</f>
        <v>#REF!</v>
      </c>
      <c r="D5" s="8" t="e">
        <f t="shared" si="0"/>
        <v>#REF!</v>
      </c>
    </row>
    <row r="6" spans="1:4" x14ac:dyDescent="0.25">
      <c r="A6" s="2" t="s">
        <v>41</v>
      </c>
      <c r="B6" s="7" t="e">
        <f>SUMIFS(#REF!,#REF!,'Region Wise'!$A6)</f>
        <v>#REF!</v>
      </c>
      <c r="C6" s="7" t="e">
        <f>SUMIFS(#REF!,#REF!,'Region Wise'!$A6)</f>
        <v>#REF!</v>
      </c>
      <c r="D6" s="8" t="e">
        <f t="shared" si="0"/>
        <v>#REF!</v>
      </c>
    </row>
    <row r="7" spans="1:4" x14ac:dyDescent="0.25">
      <c r="A7" s="2" t="s">
        <v>171</v>
      </c>
      <c r="B7" s="7" t="e">
        <f>SUMIFS(#REF!,#REF!,'Region Wise'!$A7)</f>
        <v>#REF!</v>
      </c>
      <c r="C7" s="7" t="e">
        <f>SUMIFS(#REF!,#REF!,'Region Wise'!$A7)</f>
        <v>#REF!</v>
      </c>
      <c r="D7" s="8" t="e">
        <f t="shared" si="0"/>
        <v>#REF!</v>
      </c>
    </row>
    <row r="8" spans="1:4" x14ac:dyDescent="0.25">
      <c r="A8" s="2" t="s">
        <v>66</v>
      </c>
      <c r="B8" s="7" t="e">
        <f>SUMIFS(#REF!,#REF!,'Region Wise'!$A8)</f>
        <v>#REF!</v>
      </c>
      <c r="C8" s="7" t="e">
        <f>SUMIFS(#REF!,#REF!,'Region Wise'!$A8)</f>
        <v>#REF!</v>
      </c>
      <c r="D8" s="8" t="e">
        <f t="shared" si="0"/>
        <v>#REF!</v>
      </c>
    </row>
    <row r="9" spans="1:4" x14ac:dyDescent="0.25">
      <c r="A9" s="2" t="s">
        <v>90</v>
      </c>
      <c r="B9" s="7" t="e">
        <f>SUMIFS(#REF!,#REF!,'Region Wise'!$A9)</f>
        <v>#REF!</v>
      </c>
      <c r="C9" s="7" t="e">
        <f>SUMIFS(#REF!,#REF!,'Region Wise'!$A9)</f>
        <v>#REF!</v>
      </c>
      <c r="D9" s="8" t="e">
        <f t="shared" si="0"/>
        <v>#REF!</v>
      </c>
    </row>
    <row r="10" spans="1:4" x14ac:dyDescent="0.25">
      <c r="A10" s="2" t="s">
        <v>108</v>
      </c>
      <c r="B10" s="7" t="e">
        <f>SUMIFS(#REF!,#REF!,'Region Wise'!$A10)</f>
        <v>#REF!</v>
      </c>
      <c r="C10" s="7" t="e">
        <f>SUMIFS(#REF!,#REF!,'Region Wise'!$A10)</f>
        <v>#REF!</v>
      </c>
      <c r="D10" s="8" t="e">
        <f t="shared" si="0"/>
        <v>#REF!</v>
      </c>
    </row>
    <row r="11" spans="1:4" x14ac:dyDescent="0.25">
      <c r="A11" s="2" t="s">
        <v>124</v>
      </c>
      <c r="B11" s="7" t="e">
        <f>SUMIFS(#REF!,#REF!,'Region Wise'!$A11)</f>
        <v>#REF!</v>
      </c>
      <c r="C11" s="7" t="e">
        <f>SUMIFS(#REF!,#REF!,'Region Wise'!$A11)</f>
        <v>#REF!</v>
      </c>
      <c r="D11" s="8" t="e">
        <f t="shared" si="0"/>
        <v>#REF!</v>
      </c>
    </row>
    <row r="12" spans="1:4" x14ac:dyDescent="0.25">
      <c r="A12" s="21" t="s">
        <v>176</v>
      </c>
      <c r="B12" s="22" t="e">
        <f>SUMIF(#REF!,'Region Wise'!A12,#REF!)</f>
        <v>#REF!</v>
      </c>
      <c r="C12" s="22" t="e">
        <f>SUMIF(#REF!,'Region Wise'!A12,#REF!)</f>
        <v>#REF!</v>
      </c>
      <c r="D12" s="23" t="e">
        <f t="shared" si="0"/>
        <v>#REF!</v>
      </c>
    </row>
    <row r="13" spans="1:4" x14ac:dyDescent="0.25">
      <c r="A13" s="13" t="s">
        <v>173</v>
      </c>
      <c r="B13" s="16" t="e">
        <f>SUM(B3:B12)</f>
        <v>#REF!</v>
      </c>
      <c r="C13" s="16" t="e">
        <f>SUM(C3:C12)</f>
        <v>#REF!</v>
      </c>
      <c r="D13" s="17" t="e">
        <f t="shared" si="0"/>
        <v>#REF!</v>
      </c>
    </row>
    <row r="15" spans="1:4" x14ac:dyDescent="0.25">
      <c r="B15" s="14"/>
      <c r="C15" s="14"/>
    </row>
  </sheetData>
  <mergeCells count="1">
    <mergeCell ref="A1:D1"/>
  </mergeCells>
  <pageMargins left="0.7" right="0.7" top="0.75" bottom="0.75" header="0.3" footer="0.3"/>
  <pageSetup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zoomScale="80" zoomScaleNormal="80" workbookViewId="0">
      <pane ySplit="2" topLeftCell="A3" activePane="bottomLeft" state="frozen"/>
      <selection activeCell="B4" sqref="B4"/>
      <selection pane="bottomLeft" activeCell="B4" sqref="B4"/>
    </sheetView>
  </sheetViews>
  <sheetFormatPr defaultRowHeight="15" x14ac:dyDescent="0.25"/>
  <cols>
    <col min="1" max="1" width="3" bestFit="1" customWidth="1"/>
    <col min="2" max="2" width="13.5703125" bestFit="1" customWidth="1"/>
    <col min="3" max="3" width="19.85546875" bestFit="1" customWidth="1"/>
    <col min="4" max="4" width="16.7109375" customWidth="1"/>
    <col min="5" max="5" width="13.42578125" bestFit="1" customWidth="1"/>
    <col min="6" max="6" width="13.28515625" bestFit="1" customWidth="1"/>
  </cols>
  <sheetData>
    <row r="1" spans="1:6" ht="32.25" customHeight="1" x14ac:dyDescent="0.25">
      <c r="A1" s="153" t="s">
        <v>1281</v>
      </c>
      <c r="B1" s="154"/>
      <c r="C1" s="154"/>
      <c r="D1" s="154"/>
      <c r="E1" s="154"/>
      <c r="F1" s="154"/>
    </row>
    <row r="2" spans="1:6" ht="44.25" customHeight="1" x14ac:dyDescent="0.25">
      <c r="A2" s="18" t="s">
        <v>1237</v>
      </c>
      <c r="B2" s="18" t="s">
        <v>0</v>
      </c>
      <c r="C2" s="19" t="s">
        <v>1</v>
      </c>
      <c r="D2" s="20" t="s">
        <v>1287</v>
      </c>
      <c r="E2" s="20" t="s">
        <v>1288</v>
      </c>
      <c r="F2" s="20" t="s">
        <v>1284</v>
      </c>
    </row>
    <row r="3" spans="1:6" x14ac:dyDescent="0.25">
      <c r="A3" s="38">
        <v>1</v>
      </c>
      <c r="B3" s="2" t="s">
        <v>3</v>
      </c>
      <c r="C3" s="2" t="s">
        <v>3</v>
      </c>
      <c r="D3" s="5" t="e">
        <f>SUMIFS(#REF!,#REF!,'Zone Wise'!$C3)</f>
        <v>#REF!</v>
      </c>
      <c r="E3" s="5" t="e">
        <f>SUMIFS(#REF!,#REF!,'Zone Wise'!$C3)</f>
        <v>#REF!</v>
      </c>
      <c r="F3" s="6" t="e">
        <f t="shared" ref="F3:F33" si="0">E3/D3</f>
        <v>#REF!</v>
      </c>
    </row>
    <row r="4" spans="1:6" x14ac:dyDescent="0.25">
      <c r="A4" s="38">
        <v>2</v>
      </c>
      <c r="B4" s="2" t="s">
        <v>3</v>
      </c>
      <c r="C4" s="2" t="s">
        <v>5</v>
      </c>
      <c r="D4" s="5" t="e">
        <f>SUMIFS(#REF!,#REF!,'Zone Wise'!$C4)</f>
        <v>#REF!</v>
      </c>
      <c r="E4" s="5" t="e">
        <f>SUMIFS(#REF!,#REF!,'Zone Wise'!$C4)</f>
        <v>#REF!</v>
      </c>
      <c r="F4" s="6" t="e">
        <f t="shared" si="0"/>
        <v>#REF!</v>
      </c>
    </row>
    <row r="5" spans="1:6" x14ac:dyDescent="0.25">
      <c r="A5" s="38">
        <v>3</v>
      </c>
      <c r="B5" s="2" t="s">
        <v>3</v>
      </c>
      <c r="C5" s="2" t="s">
        <v>8</v>
      </c>
      <c r="D5" s="5" t="e">
        <f>SUMIFS(#REF!,#REF!,'Zone Wise'!$C5)</f>
        <v>#REF!</v>
      </c>
      <c r="E5" s="5" t="e">
        <f>SUMIFS(#REF!,#REF!,'Zone Wise'!$C5)</f>
        <v>#REF!</v>
      </c>
      <c r="F5" s="6" t="e">
        <f t="shared" si="0"/>
        <v>#REF!</v>
      </c>
    </row>
    <row r="6" spans="1:6" x14ac:dyDescent="0.25">
      <c r="A6" s="38">
        <v>4</v>
      </c>
      <c r="B6" s="2" t="s">
        <v>3</v>
      </c>
      <c r="C6" s="2" t="s">
        <v>13</v>
      </c>
      <c r="D6" s="5" t="e">
        <f>SUMIFS(#REF!,#REF!,'Zone Wise'!$C6)</f>
        <v>#REF!</v>
      </c>
      <c r="E6" s="5" t="e">
        <f>SUMIFS(#REF!,#REF!,'Zone Wise'!$C6)</f>
        <v>#REF!</v>
      </c>
      <c r="F6" s="6" t="e">
        <f t="shared" si="0"/>
        <v>#REF!</v>
      </c>
    </row>
    <row r="7" spans="1:6" x14ac:dyDescent="0.25">
      <c r="A7" s="38">
        <v>5</v>
      </c>
      <c r="B7" s="2" t="s">
        <v>172</v>
      </c>
      <c r="C7" s="2" t="s">
        <v>19</v>
      </c>
      <c r="D7" s="5" t="e">
        <f>SUMIFS(#REF!,#REF!,'Zone Wise'!$C7)</f>
        <v>#REF!</v>
      </c>
      <c r="E7" s="5" t="e">
        <f>SUMIFS(#REF!,#REF!,'Zone Wise'!$C7)</f>
        <v>#REF!</v>
      </c>
      <c r="F7" s="6" t="e">
        <f t="shared" si="0"/>
        <v>#REF!</v>
      </c>
    </row>
    <row r="8" spans="1:6" x14ac:dyDescent="0.25">
      <c r="A8" s="38">
        <v>6</v>
      </c>
      <c r="B8" s="2" t="s">
        <v>172</v>
      </c>
      <c r="C8" s="2" t="s">
        <v>24</v>
      </c>
      <c r="D8" s="5" t="e">
        <f>SUMIFS(#REF!,#REF!,'Zone Wise'!$C8)</f>
        <v>#REF!</v>
      </c>
      <c r="E8" s="5" t="e">
        <f>SUMIFS(#REF!,#REF!,'Zone Wise'!$C8)</f>
        <v>#REF!</v>
      </c>
      <c r="F8" s="6" t="e">
        <f t="shared" si="0"/>
        <v>#REF!</v>
      </c>
    </row>
    <row r="9" spans="1:6" x14ac:dyDescent="0.25">
      <c r="A9" s="38">
        <v>7</v>
      </c>
      <c r="B9" s="2" t="s">
        <v>172</v>
      </c>
      <c r="C9" s="2" t="s">
        <v>23</v>
      </c>
      <c r="D9" s="5" t="e">
        <f>SUMIFS(#REF!,#REF!,'Zone Wise'!$C9)</f>
        <v>#REF!</v>
      </c>
      <c r="E9" s="5" t="e">
        <f>SUMIFS(#REF!,#REF!,'Zone Wise'!$C9)</f>
        <v>#REF!</v>
      </c>
      <c r="F9" s="6" t="e">
        <f t="shared" si="0"/>
        <v>#REF!</v>
      </c>
    </row>
    <row r="10" spans="1:6" x14ac:dyDescent="0.25">
      <c r="A10" s="38">
        <v>8</v>
      </c>
      <c r="B10" s="2" t="s">
        <v>172</v>
      </c>
      <c r="C10" s="2" t="s">
        <v>20</v>
      </c>
      <c r="D10" s="5" t="e">
        <f>SUMIFS(#REF!,#REF!,'Zone Wise'!$C10)</f>
        <v>#REF!</v>
      </c>
      <c r="E10" s="5" t="e">
        <f>SUMIFS(#REF!,#REF!,'Zone Wise'!$C10)</f>
        <v>#REF!</v>
      </c>
      <c r="F10" s="6" t="e">
        <f t="shared" si="0"/>
        <v>#REF!</v>
      </c>
    </row>
    <row r="11" spans="1:6" x14ac:dyDescent="0.25">
      <c r="A11" s="38">
        <v>9</v>
      </c>
      <c r="B11" s="2" t="s">
        <v>172</v>
      </c>
      <c r="C11" s="2" t="s">
        <v>21</v>
      </c>
      <c r="D11" s="5" t="e">
        <f>SUMIFS(#REF!,#REF!,'Zone Wise'!$C11)</f>
        <v>#REF!</v>
      </c>
      <c r="E11" s="5" t="e">
        <f>SUMIFS(#REF!,#REF!,'Zone Wise'!$C11)</f>
        <v>#REF!</v>
      </c>
      <c r="F11" s="6" t="e">
        <f t="shared" si="0"/>
        <v>#REF!</v>
      </c>
    </row>
    <row r="12" spans="1:6" x14ac:dyDescent="0.25">
      <c r="A12" s="38">
        <v>10</v>
      </c>
      <c r="B12" s="2" t="s">
        <v>172</v>
      </c>
      <c r="C12" s="2" t="s">
        <v>22</v>
      </c>
      <c r="D12" s="5" t="e">
        <f>SUMIFS(#REF!,#REF!,'Zone Wise'!$C12)</f>
        <v>#REF!</v>
      </c>
      <c r="E12" s="5" t="e">
        <f>SUMIFS(#REF!,#REF!,'Zone Wise'!$C12)</f>
        <v>#REF!</v>
      </c>
      <c r="F12" s="6" t="e">
        <f t="shared" si="0"/>
        <v>#REF!</v>
      </c>
    </row>
    <row r="13" spans="1:6" x14ac:dyDescent="0.25">
      <c r="A13" s="38">
        <v>11</v>
      </c>
      <c r="B13" s="2" t="s">
        <v>26</v>
      </c>
      <c r="C13" s="2" t="s">
        <v>28</v>
      </c>
      <c r="D13" s="5" t="e">
        <f>SUMIFS(#REF!,#REF!,'Zone Wise'!$C13)</f>
        <v>#REF!</v>
      </c>
      <c r="E13" s="5" t="e">
        <f>SUMIFS(#REF!,#REF!,'Zone Wise'!$C13)</f>
        <v>#REF!</v>
      </c>
      <c r="F13" s="6" t="e">
        <f t="shared" si="0"/>
        <v>#REF!</v>
      </c>
    </row>
    <row r="14" spans="1:6" x14ac:dyDescent="0.25">
      <c r="A14" s="38">
        <v>12</v>
      </c>
      <c r="B14" s="2" t="s">
        <v>26</v>
      </c>
      <c r="C14" s="2" t="s">
        <v>31</v>
      </c>
      <c r="D14" s="5" t="e">
        <f>SUMIFS(#REF!,#REF!,'Zone Wise'!$C14)</f>
        <v>#REF!</v>
      </c>
      <c r="E14" s="5" t="e">
        <f>SUMIFS(#REF!,#REF!,'Zone Wise'!$C14)</f>
        <v>#REF!</v>
      </c>
      <c r="F14" s="6" t="e">
        <f t="shared" si="0"/>
        <v>#REF!</v>
      </c>
    </row>
    <row r="15" spans="1:6" x14ac:dyDescent="0.25">
      <c r="A15" s="38">
        <v>13</v>
      </c>
      <c r="B15" s="2" t="s">
        <v>26</v>
      </c>
      <c r="C15" s="2" t="s">
        <v>33</v>
      </c>
      <c r="D15" s="5" t="e">
        <f>SUMIFS(#REF!,#REF!,'Zone Wise'!$C15)</f>
        <v>#REF!</v>
      </c>
      <c r="E15" s="5" t="e">
        <f>SUMIFS(#REF!,#REF!,'Zone Wise'!$C15)</f>
        <v>#REF!</v>
      </c>
      <c r="F15" s="6" t="e">
        <f t="shared" si="0"/>
        <v>#REF!</v>
      </c>
    </row>
    <row r="16" spans="1:6" x14ac:dyDescent="0.25">
      <c r="A16" s="38">
        <v>14</v>
      </c>
      <c r="B16" s="2" t="s">
        <v>26</v>
      </c>
      <c r="C16" s="2" t="s">
        <v>35</v>
      </c>
      <c r="D16" s="5" t="e">
        <f>SUMIFS(#REF!,#REF!,'Zone Wise'!$C16)</f>
        <v>#REF!</v>
      </c>
      <c r="E16" s="5" t="e">
        <f>SUMIFS(#REF!,#REF!,'Zone Wise'!$C16)</f>
        <v>#REF!</v>
      </c>
      <c r="F16" s="6" t="e">
        <f t="shared" si="0"/>
        <v>#REF!</v>
      </c>
    </row>
    <row r="17" spans="1:6" x14ac:dyDescent="0.25">
      <c r="A17" s="38">
        <v>15</v>
      </c>
      <c r="B17" s="2" t="s">
        <v>26</v>
      </c>
      <c r="C17" s="2" t="s">
        <v>37</v>
      </c>
      <c r="D17" s="5" t="e">
        <f>SUMIFS(#REF!,#REF!,'Zone Wise'!$C17)</f>
        <v>#REF!</v>
      </c>
      <c r="E17" s="5" t="e">
        <f>SUMIFS(#REF!,#REF!,'Zone Wise'!$C17)</f>
        <v>#REF!</v>
      </c>
      <c r="F17" s="6" t="e">
        <f t="shared" si="0"/>
        <v>#REF!</v>
      </c>
    </row>
    <row r="18" spans="1:6" x14ac:dyDescent="0.25">
      <c r="A18" s="38">
        <v>16</v>
      </c>
      <c r="B18" s="2" t="s">
        <v>41</v>
      </c>
      <c r="C18" s="2" t="s">
        <v>42</v>
      </c>
      <c r="D18" s="5" t="e">
        <f>SUMIFS(#REF!,#REF!,'Zone Wise'!$C18)</f>
        <v>#REF!</v>
      </c>
      <c r="E18" s="5" t="e">
        <f>SUMIFS(#REF!,#REF!,'Zone Wise'!$C18)</f>
        <v>#REF!</v>
      </c>
      <c r="F18" s="6" t="e">
        <f t="shared" si="0"/>
        <v>#REF!</v>
      </c>
    </row>
    <row r="19" spans="1:6" x14ac:dyDescent="0.25">
      <c r="A19" s="38">
        <v>17</v>
      </c>
      <c r="B19" s="2" t="s">
        <v>41</v>
      </c>
      <c r="C19" s="2" t="s">
        <v>44</v>
      </c>
      <c r="D19" s="5" t="e">
        <f>SUMIFS(#REF!,#REF!,'Zone Wise'!$C19)</f>
        <v>#REF!</v>
      </c>
      <c r="E19" s="5" t="e">
        <f>SUMIFS(#REF!,#REF!,'Zone Wise'!$C19)</f>
        <v>#REF!</v>
      </c>
      <c r="F19" s="6" t="e">
        <f t="shared" si="0"/>
        <v>#REF!</v>
      </c>
    </row>
    <row r="20" spans="1:6" x14ac:dyDescent="0.25">
      <c r="A20" s="38">
        <v>18</v>
      </c>
      <c r="B20" s="2" t="s">
        <v>41</v>
      </c>
      <c r="C20" s="2" t="s">
        <v>46</v>
      </c>
      <c r="D20" s="5" t="e">
        <f>SUMIFS(#REF!,#REF!,'Zone Wise'!$C20)</f>
        <v>#REF!</v>
      </c>
      <c r="E20" s="5" t="e">
        <f>SUMIFS(#REF!,#REF!,'Zone Wise'!$C20)</f>
        <v>#REF!</v>
      </c>
      <c r="F20" s="6" t="e">
        <f t="shared" si="0"/>
        <v>#REF!</v>
      </c>
    </row>
    <row r="21" spans="1:6" x14ac:dyDescent="0.25">
      <c r="A21" s="38">
        <v>19</v>
      </c>
      <c r="B21" s="2" t="s">
        <v>41</v>
      </c>
      <c r="C21" s="2" t="s">
        <v>51</v>
      </c>
      <c r="D21" s="5" t="e">
        <f>SUMIFS(#REF!,#REF!,'Zone Wise'!$C21)</f>
        <v>#REF!</v>
      </c>
      <c r="E21" s="5" t="e">
        <f>SUMIFS(#REF!,#REF!,'Zone Wise'!$C21)</f>
        <v>#REF!</v>
      </c>
      <c r="F21" s="6" t="e">
        <f t="shared" si="0"/>
        <v>#REF!</v>
      </c>
    </row>
    <row r="22" spans="1:6" x14ac:dyDescent="0.25">
      <c r="A22" s="38">
        <v>20</v>
      </c>
      <c r="B22" s="2" t="s">
        <v>41</v>
      </c>
      <c r="C22" s="2" t="s">
        <v>49</v>
      </c>
      <c r="D22" s="5" t="e">
        <f>SUMIFS(#REF!,#REF!,'Zone Wise'!$C22)</f>
        <v>#REF!</v>
      </c>
      <c r="E22" s="5" t="e">
        <f>SUMIFS(#REF!,#REF!,'Zone Wise'!$C22)</f>
        <v>#REF!</v>
      </c>
      <c r="F22" s="6" t="e">
        <f t="shared" si="0"/>
        <v>#REF!</v>
      </c>
    </row>
    <row r="23" spans="1:6" x14ac:dyDescent="0.25">
      <c r="A23" s="38">
        <v>21</v>
      </c>
      <c r="B23" s="2" t="s">
        <v>41</v>
      </c>
      <c r="C23" s="2" t="s">
        <v>54</v>
      </c>
      <c r="D23" s="5" t="e">
        <f>SUMIFS(#REF!,#REF!,'Zone Wise'!$C23)</f>
        <v>#REF!</v>
      </c>
      <c r="E23" s="5" t="e">
        <f>SUMIFS(#REF!,#REF!,'Zone Wise'!$C23)</f>
        <v>#REF!</v>
      </c>
      <c r="F23" s="6" t="e">
        <f t="shared" si="0"/>
        <v>#REF!</v>
      </c>
    </row>
    <row r="24" spans="1:6" x14ac:dyDescent="0.25">
      <c r="A24" s="38">
        <v>22</v>
      </c>
      <c r="B24" s="2" t="s">
        <v>41</v>
      </c>
      <c r="C24" s="2" t="s">
        <v>56</v>
      </c>
      <c r="D24" s="5" t="e">
        <f>SUMIFS(#REF!,#REF!,'Zone Wise'!$C24)</f>
        <v>#REF!</v>
      </c>
      <c r="E24" s="5" t="e">
        <f>SUMIFS(#REF!,#REF!,'Zone Wise'!$C24)</f>
        <v>#REF!</v>
      </c>
      <c r="F24" s="6" t="e">
        <f t="shared" si="0"/>
        <v>#REF!</v>
      </c>
    </row>
    <row r="25" spans="1:6" x14ac:dyDescent="0.25">
      <c r="A25" s="38">
        <v>23</v>
      </c>
      <c r="B25" s="2" t="s">
        <v>171</v>
      </c>
      <c r="C25" s="2" t="s">
        <v>61</v>
      </c>
      <c r="D25" s="5" t="e">
        <f>SUMIFS(#REF!,#REF!,'Zone Wise'!$C25)</f>
        <v>#REF!</v>
      </c>
      <c r="E25" s="5" t="e">
        <f>SUMIFS(#REF!,#REF!,'Zone Wise'!$C25)</f>
        <v>#REF!</v>
      </c>
      <c r="F25" s="6" t="e">
        <f t="shared" si="0"/>
        <v>#REF!</v>
      </c>
    </row>
    <row r="26" spans="1:6" x14ac:dyDescent="0.25">
      <c r="A26" s="38">
        <v>24</v>
      </c>
      <c r="B26" s="2" t="s">
        <v>171</v>
      </c>
      <c r="C26" s="2" t="s">
        <v>62</v>
      </c>
      <c r="D26" s="5" t="e">
        <f>SUMIFS(#REF!,#REF!,'Zone Wise'!$C26)</f>
        <v>#REF!</v>
      </c>
      <c r="E26" s="5" t="e">
        <f>SUMIFS(#REF!,#REF!,'Zone Wise'!$C26)</f>
        <v>#REF!</v>
      </c>
      <c r="F26" s="6" t="e">
        <f t="shared" si="0"/>
        <v>#REF!</v>
      </c>
    </row>
    <row r="27" spans="1:6" x14ac:dyDescent="0.25">
      <c r="A27" s="38">
        <v>25</v>
      </c>
      <c r="B27" s="2" t="s">
        <v>171</v>
      </c>
      <c r="C27" s="2" t="s">
        <v>60</v>
      </c>
      <c r="D27" s="5" t="e">
        <f>SUMIFS(#REF!,#REF!,'Zone Wise'!$C27)</f>
        <v>#REF!</v>
      </c>
      <c r="E27" s="5" t="e">
        <f>SUMIFS(#REF!,#REF!,'Zone Wise'!$C27)</f>
        <v>#REF!</v>
      </c>
      <c r="F27" s="6" t="e">
        <f t="shared" si="0"/>
        <v>#REF!</v>
      </c>
    </row>
    <row r="28" spans="1:6" x14ac:dyDescent="0.25">
      <c r="A28" s="38">
        <v>26</v>
      </c>
      <c r="B28" s="2" t="s">
        <v>171</v>
      </c>
      <c r="C28" s="2" t="s">
        <v>63</v>
      </c>
      <c r="D28" s="5" t="e">
        <f>SUMIFS(#REF!,#REF!,'Zone Wise'!$C28)</f>
        <v>#REF!</v>
      </c>
      <c r="E28" s="5" t="e">
        <f>SUMIFS(#REF!,#REF!,'Zone Wise'!$C28)</f>
        <v>#REF!</v>
      </c>
      <c r="F28" s="6" t="e">
        <f t="shared" si="0"/>
        <v>#REF!</v>
      </c>
    </row>
    <row r="29" spans="1:6" x14ac:dyDescent="0.25">
      <c r="A29" s="38">
        <v>27</v>
      </c>
      <c r="B29" s="2" t="s">
        <v>171</v>
      </c>
      <c r="C29" s="2" t="s">
        <v>64</v>
      </c>
      <c r="D29" s="5" t="e">
        <f>SUMIFS(#REF!,#REF!,'Zone Wise'!$C29)</f>
        <v>#REF!</v>
      </c>
      <c r="E29" s="5" t="e">
        <f>SUMIFS(#REF!,#REF!,'Zone Wise'!$C29)</f>
        <v>#REF!</v>
      </c>
      <c r="F29" s="6" t="e">
        <f t="shared" si="0"/>
        <v>#REF!</v>
      </c>
    </row>
    <row r="30" spans="1:6" x14ac:dyDescent="0.25">
      <c r="A30" s="38">
        <v>28</v>
      </c>
      <c r="B30" s="2" t="s">
        <v>171</v>
      </c>
      <c r="C30" s="15" t="s">
        <v>174</v>
      </c>
      <c r="D30" s="5" t="e">
        <f>SUMIFS(#REF!,#REF!,'Zone Wise'!$C30)</f>
        <v>#REF!</v>
      </c>
      <c r="E30" s="5" t="e">
        <f>SUMIFS(#REF!,#REF!,'Zone Wise'!$C30)</f>
        <v>#REF!</v>
      </c>
      <c r="F30" s="6" t="e">
        <f t="shared" si="0"/>
        <v>#REF!</v>
      </c>
    </row>
    <row r="31" spans="1:6" x14ac:dyDescent="0.25">
      <c r="A31" s="38">
        <v>29</v>
      </c>
      <c r="B31" s="2" t="s">
        <v>66</v>
      </c>
      <c r="C31" s="15" t="s">
        <v>67</v>
      </c>
      <c r="D31" s="5" t="e">
        <f>SUMIFS(#REF!,#REF!,'Zone Wise'!$C31)</f>
        <v>#REF!</v>
      </c>
      <c r="E31" s="5" t="e">
        <f>SUMIFS(#REF!,#REF!,'Zone Wise'!$C31)</f>
        <v>#REF!</v>
      </c>
      <c r="F31" s="6" t="e">
        <f t="shared" si="0"/>
        <v>#REF!</v>
      </c>
    </row>
    <row r="32" spans="1:6" x14ac:dyDescent="0.25">
      <c r="A32" s="38">
        <v>30</v>
      </c>
      <c r="B32" s="2" t="s">
        <v>66</v>
      </c>
      <c r="C32" s="2" t="s">
        <v>71</v>
      </c>
      <c r="D32" s="5" t="e">
        <f>SUMIFS(#REF!,#REF!,'Zone Wise'!$C32)</f>
        <v>#REF!</v>
      </c>
      <c r="E32" s="5" t="e">
        <f>SUMIFS(#REF!,#REF!,'Zone Wise'!$C32)</f>
        <v>#REF!</v>
      </c>
      <c r="F32" s="6" t="e">
        <f t="shared" si="0"/>
        <v>#REF!</v>
      </c>
    </row>
    <row r="33" spans="1:6" x14ac:dyDescent="0.25">
      <c r="A33" s="38">
        <v>31</v>
      </c>
      <c r="B33" s="2" t="s">
        <v>66</v>
      </c>
      <c r="C33" s="2" t="s">
        <v>75</v>
      </c>
      <c r="D33" s="5" t="e">
        <f>SUMIFS(#REF!,#REF!,'Zone Wise'!$C33)</f>
        <v>#REF!</v>
      </c>
      <c r="E33" s="5" t="e">
        <f>SUMIFS(#REF!,#REF!,'Zone Wise'!$C33)</f>
        <v>#REF!</v>
      </c>
      <c r="F33" s="6" t="e">
        <f t="shared" si="0"/>
        <v>#REF!</v>
      </c>
    </row>
    <row r="34" spans="1:6" x14ac:dyDescent="0.25">
      <c r="A34" s="38">
        <v>32</v>
      </c>
      <c r="B34" s="2" t="s">
        <v>66</v>
      </c>
      <c r="C34" s="2" t="s">
        <v>66</v>
      </c>
      <c r="D34" s="5" t="e">
        <f>SUMIFS(#REF!,#REF!,'Zone Wise'!$C34)</f>
        <v>#REF!</v>
      </c>
      <c r="E34" s="5" t="e">
        <f>SUMIFS(#REF!,#REF!,'Zone Wise'!$C34)</f>
        <v>#REF!</v>
      </c>
      <c r="F34" s="6" t="e">
        <f t="shared" ref="F34:F53" si="1">E34/D34</f>
        <v>#REF!</v>
      </c>
    </row>
    <row r="35" spans="1:6" x14ac:dyDescent="0.25">
      <c r="A35" s="38">
        <v>33</v>
      </c>
      <c r="B35" s="2" t="s">
        <v>66</v>
      </c>
      <c r="C35" s="2" t="s">
        <v>137</v>
      </c>
      <c r="D35" s="5" t="e">
        <f>SUMIFS(#REF!,#REF!,'Zone Wise'!$C35)</f>
        <v>#REF!</v>
      </c>
      <c r="E35" s="5" t="e">
        <f>SUMIFS(#REF!,#REF!,'Zone Wise'!$C35)</f>
        <v>#REF!</v>
      </c>
      <c r="F35" s="6" t="e">
        <f t="shared" si="1"/>
        <v>#REF!</v>
      </c>
    </row>
    <row r="36" spans="1:6" x14ac:dyDescent="0.25">
      <c r="A36" s="38">
        <v>34</v>
      </c>
      <c r="B36" s="2" t="s">
        <v>66</v>
      </c>
      <c r="C36" s="2" t="s">
        <v>82</v>
      </c>
      <c r="D36" s="5" t="e">
        <f>SUMIFS(#REF!,#REF!,'Zone Wise'!$C36)</f>
        <v>#REF!</v>
      </c>
      <c r="E36" s="5" t="e">
        <f>SUMIFS(#REF!,#REF!,'Zone Wise'!$C36)</f>
        <v>#REF!</v>
      </c>
      <c r="F36" s="6" t="e">
        <f t="shared" si="1"/>
        <v>#REF!</v>
      </c>
    </row>
    <row r="37" spans="1:6" x14ac:dyDescent="0.25">
      <c r="A37" s="38">
        <v>35</v>
      </c>
      <c r="B37" s="2" t="s">
        <v>66</v>
      </c>
      <c r="C37" s="2" t="s">
        <v>87</v>
      </c>
      <c r="D37" s="5" t="e">
        <f>SUMIFS(#REF!,#REF!,'Zone Wise'!$C37)</f>
        <v>#REF!</v>
      </c>
      <c r="E37" s="5" t="e">
        <f>SUMIFS(#REF!,#REF!,'Zone Wise'!$C37)</f>
        <v>#REF!</v>
      </c>
      <c r="F37" s="6" t="e">
        <f t="shared" si="1"/>
        <v>#REF!</v>
      </c>
    </row>
    <row r="38" spans="1:6" x14ac:dyDescent="0.25">
      <c r="A38" s="38">
        <v>36</v>
      </c>
      <c r="B38" s="2" t="s">
        <v>90</v>
      </c>
      <c r="C38" s="2" t="s">
        <v>105</v>
      </c>
      <c r="D38" s="5" t="e">
        <f>SUMIFS(#REF!,#REF!,'Zone Wise'!$C38)</f>
        <v>#REF!</v>
      </c>
      <c r="E38" s="5" t="e">
        <f>SUMIFS(#REF!,#REF!,'Zone Wise'!$C38)</f>
        <v>#REF!</v>
      </c>
      <c r="F38" s="6" t="e">
        <f t="shared" si="1"/>
        <v>#REF!</v>
      </c>
    </row>
    <row r="39" spans="1:6" x14ac:dyDescent="0.25">
      <c r="A39" s="38">
        <v>37</v>
      </c>
      <c r="B39" s="2" t="s">
        <v>90</v>
      </c>
      <c r="C39" s="2" t="s">
        <v>91</v>
      </c>
      <c r="D39" s="5" t="e">
        <f>SUMIFS(#REF!,#REF!,'Zone Wise'!$C39)</f>
        <v>#REF!</v>
      </c>
      <c r="E39" s="5" t="e">
        <f>SUMIFS(#REF!,#REF!,'Zone Wise'!$C39)</f>
        <v>#REF!</v>
      </c>
      <c r="F39" s="6" t="e">
        <f t="shared" si="1"/>
        <v>#REF!</v>
      </c>
    </row>
    <row r="40" spans="1:6" x14ac:dyDescent="0.25">
      <c r="A40" s="38">
        <v>38</v>
      </c>
      <c r="B40" s="2" t="s">
        <v>90</v>
      </c>
      <c r="C40" s="2" t="s">
        <v>96</v>
      </c>
      <c r="D40" s="5" t="e">
        <f>SUMIFS(#REF!,#REF!,'Zone Wise'!$C40)</f>
        <v>#REF!</v>
      </c>
      <c r="E40" s="5" t="e">
        <f>SUMIFS(#REF!,#REF!,'Zone Wise'!$C40)</f>
        <v>#REF!</v>
      </c>
      <c r="F40" s="6" t="e">
        <f t="shared" si="1"/>
        <v>#REF!</v>
      </c>
    </row>
    <row r="41" spans="1:6" x14ac:dyDescent="0.25">
      <c r="A41" s="38">
        <v>39</v>
      </c>
      <c r="B41" s="2" t="s">
        <v>90</v>
      </c>
      <c r="C41" s="2" t="s">
        <v>90</v>
      </c>
      <c r="D41" s="5" t="e">
        <f>SUMIFS(#REF!,#REF!,'Zone Wise'!$C41)</f>
        <v>#REF!</v>
      </c>
      <c r="E41" s="5" t="e">
        <f>SUMIFS(#REF!,#REF!,'Zone Wise'!$C41)</f>
        <v>#REF!</v>
      </c>
      <c r="F41" s="6" t="e">
        <f t="shared" si="1"/>
        <v>#REF!</v>
      </c>
    </row>
    <row r="42" spans="1:6" x14ac:dyDescent="0.25">
      <c r="A42" s="38">
        <v>40</v>
      </c>
      <c r="B42" s="2" t="s">
        <v>90</v>
      </c>
      <c r="C42" s="2" t="s">
        <v>102</v>
      </c>
      <c r="D42" s="5" t="e">
        <f>SUMIFS(#REF!,#REF!,'Zone Wise'!$C42)</f>
        <v>#REF!</v>
      </c>
      <c r="E42" s="5" t="e">
        <f>SUMIFS(#REF!,#REF!,'Zone Wise'!$C42)</f>
        <v>#REF!</v>
      </c>
      <c r="F42" s="6" t="e">
        <f t="shared" si="1"/>
        <v>#REF!</v>
      </c>
    </row>
    <row r="43" spans="1:6" x14ac:dyDescent="0.25">
      <c r="A43" s="38">
        <v>41</v>
      </c>
      <c r="B43" s="2" t="s">
        <v>108</v>
      </c>
      <c r="C43" s="2" t="s">
        <v>121</v>
      </c>
      <c r="D43" s="5" t="e">
        <f>SUMIFS(#REF!,#REF!,'Zone Wise'!$C43)</f>
        <v>#REF!</v>
      </c>
      <c r="E43" s="5" t="e">
        <f>SUMIFS(#REF!,#REF!,'Zone Wise'!$C43)</f>
        <v>#REF!</v>
      </c>
      <c r="F43" s="6" t="e">
        <f t="shared" si="1"/>
        <v>#REF!</v>
      </c>
    </row>
    <row r="44" spans="1:6" x14ac:dyDescent="0.25">
      <c r="A44" s="38">
        <v>42</v>
      </c>
      <c r="B44" s="2" t="s">
        <v>108</v>
      </c>
      <c r="C44" s="2" t="s">
        <v>111</v>
      </c>
      <c r="D44" s="5" t="e">
        <f>SUMIFS(#REF!,#REF!,'Zone Wise'!$C44)</f>
        <v>#REF!</v>
      </c>
      <c r="E44" s="5" t="e">
        <f>SUMIFS(#REF!,#REF!,'Zone Wise'!$C44)</f>
        <v>#REF!</v>
      </c>
      <c r="F44" s="6" t="e">
        <f t="shared" si="1"/>
        <v>#REF!</v>
      </c>
    </row>
    <row r="45" spans="1:6" x14ac:dyDescent="0.25">
      <c r="A45" s="38">
        <v>43</v>
      </c>
      <c r="B45" s="2" t="s">
        <v>108</v>
      </c>
      <c r="C45" s="15" t="s">
        <v>1276</v>
      </c>
      <c r="D45" s="5" t="e">
        <f>SUMIFS(#REF!,#REF!,'Zone Wise'!$C45)</f>
        <v>#REF!</v>
      </c>
      <c r="E45" s="5" t="e">
        <f>SUMIFS(#REF!,#REF!,'Zone Wise'!$C45)</f>
        <v>#REF!</v>
      </c>
      <c r="F45" s="6" t="e">
        <f t="shared" si="1"/>
        <v>#REF!</v>
      </c>
    </row>
    <row r="46" spans="1:6" x14ac:dyDescent="0.25">
      <c r="A46" s="38">
        <v>44</v>
      </c>
      <c r="B46" s="2" t="s">
        <v>108</v>
      </c>
      <c r="C46" s="2" t="s">
        <v>108</v>
      </c>
      <c r="D46" s="5" t="e">
        <f>SUMIFS(#REF!,#REF!,'Zone Wise'!$C46)</f>
        <v>#REF!</v>
      </c>
      <c r="E46" s="5" t="e">
        <f>SUMIFS(#REF!,#REF!,'Zone Wise'!$C46)</f>
        <v>#REF!</v>
      </c>
      <c r="F46" s="6" t="e">
        <f t="shared" si="1"/>
        <v>#REF!</v>
      </c>
    </row>
    <row r="47" spans="1:6" x14ac:dyDescent="0.25">
      <c r="A47" s="38">
        <v>45</v>
      </c>
      <c r="B47" s="2" t="s">
        <v>108</v>
      </c>
      <c r="C47" s="2" t="s">
        <v>117</v>
      </c>
      <c r="D47" s="5" t="e">
        <f>SUMIFS(#REF!,#REF!,'Zone Wise'!$C47)</f>
        <v>#REF!</v>
      </c>
      <c r="E47" s="5" t="e">
        <f>SUMIFS(#REF!,#REF!,'Zone Wise'!$C47)</f>
        <v>#REF!</v>
      </c>
      <c r="F47" s="6" t="e">
        <f t="shared" si="1"/>
        <v>#REF!</v>
      </c>
    </row>
    <row r="48" spans="1:6" x14ac:dyDescent="0.25">
      <c r="A48" s="38">
        <v>46</v>
      </c>
      <c r="B48" s="2" t="s">
        <v>124</v>
      </c>
      <c r="C48" s="2" t="s">
        <v>131</v>
      </c>
      <c r="D48" s="5" t="e">
        <f>SUMIFS(#REF!,#REF!,'Zone Wise'!$C48)</f>
        <v>#REF!</v>
      </c>
      <c r="E48" s="5" t="e">
        <f>SUMIFS(#REF!,#REF!,'Zone Wise'!$C48)</f>
        <v>#REF!</v>
      </c>
      <c r="F48" s="6" t="e">
        <f t="shared" si="1"/>
        <v>#REF!</v>
      </c>
    </row>
    <row r="49" spans="1:6" x14ac:dyDescent="0.25">
      <c r="A49" s="38">
        <v>47</v>
      </c>
      <c r="B49" s="2" t="s">
        <v>124</v>
      </c>
      <c r="C49" s="2" t="s">
        <v>125</v>
      </c>
      <c r="D49" s="5" t="e">
        <f>SUMIFS(#REF!,#REF!,'Zone Wise'!$C49)</f>
        <v>#REF!</v>
      </c>
      <c r="E49" s="5" t="e">
        <f>SUMIFS(#REF!,#REF!,'Zone Wise'!$C49)</f>
        <v>#REF!</v>
      </c>
      <c r="F49" s="6" t="e">
        <f t="shared" si="1"/>
        <v>#REF!</v>
      </c>
    </row>
    <row r="50" spans="1:6" x14ac:dyDescent="0.25">
      <c r="A50" s="38">
        <v>48</v>
      </c>
      <c r="B50" s="2" t="s">
        <v>124</v>
      </c>
      <c r="C50" s="2" t="s">
        <v>133</v>
      </c>
      <c r="D50" s="5" t="e">
        <f>SUMIFS(#REF!,#REF!,'Zone Wise'!$C50)</f>
        <v>#REF!</v>
      </c>
      <c r="E50" s="5" t="e">
        <f>SUMIFS(#REF!,#REF!,'Zone Wise'!$C50)</f>
        <v>#REF!</v>
      </c>
      <c r="F50" s="6" t="e">
        <f t="shared" si="1"/>
        <v>#REF!</v>
      </c>
    </row>
    <row r="51" spans="1:6" x14ac:dyDescent="0.25">
      <c r="A51" s="38">
        <v>49</v>
      </c>
      <c r="B51" s="2" t="s">
        <v>124</v>
      </c>
      <c r="C51" s="2" t="s">
        <v>128</v>
      </c>
      <c r="D51" s="5" t="e">
        <f>SUMIFS(#REF!,#REF!,'Zone Wise'!$C51)</f>
        <v>#REF!</v>
      </c>
      <c r="E51" s="5" t="e">
        <f>SUMIFS(#REF!,#REF!,'Zone Wise'!$C51)</f>
        <v>#REF!</v>
      </c>
      <c r="F51" s="6" t="e">
        <f t="shared" si="1"/>
        <v>#REF!</v>
      </c>
    </row>
    <row r="52" spans="1:6" x14ac:dyDescent="0.25">
      <c r="A52" s="38">
        <v>50</v>
      </c>
      <c r="B52" s="2" t="s">
        <v>124</v>
      </c>
      <c r="C52" s="2" t="s">
        <v>124</v>
      </c>
      <c r="D52" s="5" t="e">
        <f>SUMIFS(#REF!,#REF!,'Zone Wise'!$C52)</f>
        <v>#REF!</v>
      </c>
      <c r="E52" s="5" t="e">
        <f>SUMIFS(#REF!,#REF!,'Zone Wise'!$C52)</f>
        <v>#REF!</v>
      </c>
      <c r="F52" s="6" t="e">
        <f t="shared" si="1"/>
        <v>#REF!</v>
      </c>
    </row>
    <row r="53" spans="1:6" x14ac:dyDescent="0.25">
      <c r="A53" s="151" t="s">
        <v>173</v>
      </c>
      <c r="B53" s="151"/>
      <c r="C53" s="152"/>
      <c r="D53" s="10" t="e">
        <f>SUM(D3:D52)</f>
        <v>#REF!</v>
      </c>
      <c r="E53" s="10" t="e">
        <f>SUM(E3:E52)</f>
        <v>#REF!</v>
      </c>
      <c r="F53" s="9" t="e">
        <f t="shared" si="1"/>
        <v>#REF!</v>
      </c>
    </row>
    <row r="57" spans="1:6" x14ac:dyDescent="0.25">
      <c r="D57" s="14"/>
    </row>
  </sheetData>
  <mergeCells count="2">
    <mergeCell ref="A53:C53"/>
    <mergeCell ref="A1:F1"/>
  </mergeCells>
  <pageMargins left="0.7" right="0.7" top="0.75" bottom="0.75" header="0.3" footer="0.3"/>
  <pageSetup orientation="portrait" r:id="rId1"/>
  <ignoredErrors>
    <ignoredError sqref="F5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6"/>
  <sheetViews>
    <sheetView tabSelected="1" topLeftCell="H1" zoomScaleNormal="100" workbookViewId="0">
      <pane ySplit="3" topLeftCell="A257" activePane="bottomLeft" state="frozen"/>
      <selection pane="bottomLeft" activeCell="O270" sqref="O270"/>
    </sheetView>
  </sheetViews>
  <sheetFormatPr defaultRowHeight="15" x14ac:dyDescent="0.25"/>
  <cols>
    <col min="1" max="1" width="4.5703125" style="3" bestFit="1" customWidth="1"/>
    <col min="2" max="2" width="36.140625" style="26" bestFit="1" customWidth="1"/>
    <col min="3" max="3" width="13.5703125" style="26" bestFit="1" customWidth="1"/>
    <col min="4" max="4" width="10.5703125" style="109" bestFit="1" customWidth="1"/>
    <col min="5" max="5" width="33.28515625" style="26" bestFit="1" customWidth="1"/>
    <col min="6" max="6" width="10.140625" style="25" bestFit="1" customWidth="1"/>
    <col min="7" max="7" width="13.140625" bestFit="1" customWidth="1"/>
    <col min="8" max="8" width="9.5703125" bestFit="1" customWidth="1"/>
    <col min="9" max="9" width="13.140625" bestFit="1" customWidth="1"/>
    <col min="10" max="10" width="8.7109375" bestFit="1" customWidth="1"/>
    <col min="11" max="11" width="8.140625" bestFit="1" customWidth="1"/>
    <col min="12" max="12" width="14.28515625" bestFit="1" customWidth="1"/>
    <col min="13" max="13" width="11.5703125" bestFit="1" customWidth="1"/>
    <col min="14" max="14" width="8.140625" bestFit="1" customWidth="1"/>
    <col min="15" max="15" width="15.85546875" customWidth="1"/>
    <col min="16" max="16" width="16.28515625" bestFit="1" customWidth="1"/>
    <col min="17" max="17" width="13.42578125" bestFit="1" customWidth="1"/>
    <col min="18" max="18" width="6.140625" bestFit="1" customWidth="1"/>
    <col min="19" max="19" width="11" bestFit="1" customWidth="1"/>
    <col min="20" max="20" width="15.140625" bestFit="1" customWidth="1"/>
    <col min="21" max="21" width="8.7109375" bestFit="1" customWidth="1"/>
    <col min="23" max="23" width="14.28515625" bestFit="1" customWidth="1"/>
  </cols>
  <sheetData>
    <row r="1" spans="1:23" s="4" customFormat="1" ht="15" customHeight="1" x14ac:dyDescent="0.25">
      <c r="A1" s="157" t="s">
        <v>1073</v>
      </c>
      <c r="B1" s="155" t="s">
        <v>178</v>
      </c>
      <c r="C1" s="155" t="s">
        <v>0</v>
      </c>
      <c r="D1" s="155" t="s">
        <v>179</v>
      </c>
      <c r="E1" s="155" t="s">
        <v>180</v>
      </c>
      <c r="F1" s="155" t="s">
        <v>1304</v>
      </c>
      <c r="G1" s="155"/>
      <c r="H1" s="155"/>
      <c r="I1" s="155"/>
      <c r="J1" s="155"/>
      <c r="K1" s="155"/>
      <c r="L1" s="157" t="s">
        <v>181</v>
      </c>
      <c r="M1" s="157"/>
      <c r="N1" s="157" t="s">
        <v>182</v>
      </c>
      <c r="O1" s="156" t="s">
        <v>1305</v>
      </c>
      <c r="P1" s="156" t="s">
        <v>1282</v>
      </c>
      <c r="Q1" s="156" t="s">
        <v>1283</v>
      </c>
      <c r="R1" s="156" t="s">
        <v>1297</v>
      </c>
      <c r="S1" s="156" t="s">
        <v>1298</v>
      </c>
      <c r="T1" s="156" t="s">
        <v>1484</v>
      </c>
      <c r="U1" s="156" t="s">
        <v>1300</v>
      </c>
      <c r="V1" s="156" t="s">
        <v>1808</v>
      </c>
      <c r="W1" s="156" t="s">
        <v>1809</v>
      </c>
    </row>
    <row r="2" spans="1:23" s="4" customFormat="1" x14ac:dyDescent="0.25">
      <c r="A2" s="157"/>
      <c r="B2" s="155"/>
      <c r="C2" s="155"/>
      <c r="D2" s="155"/>
      <c r="E2" s="155"/>
      <c r="F2" s="155" t="s">
        <v>1306</v>
      </c>
      <c r="G2" s="155"/>
      <c r="H2" s="155" t="s">
        <v>1307</v>
      </c>
      <c r="I2" s="155"/>
      <c r="J2" s="155" t="s">
        <v>183</v>
      </c>
      <c r="K2" s="155"/>
      <c r="L2" s="157"/>
      <c r="M2" s="157"/>
      <c r="N2" s="157"/>
      <c r="O2" s="156"/>
      <c r="P2" s="156"/>
      <c r="Q2" s="156"/>
      <c r="R2" s="156"/>
      <c r="S2" s="156"/>
      <c r="T2" s="156"/>
      <c r="U2" s="156"/>
      <c r="V2" s="156"/>
      <c r="W2" s="156"/>
    </row>
    <row r="3" spans="1:23" s="4" customFormat="1" x14ac:dyDescent="0.25">
      <c r="A3" s="157"/>
      <c r="B3" s="155"/>
      <c r="C3" s="155"/>
      <c r="D3" s="155"/>
      <c r="E3" s="155"/>
      <c r="F3" s="115" t="s">
        <v>184</v>
      </c>
      <c r="G3" s="139" t="s">
        <v>185</v>
      </c>
      <c r="H3" s="139" t="s">
        <v>184</v>
      </c>
      <c r="I3" s="139" t="s">
        <v>185</v>
      </c>
      <c r="J3" s="139" t="s">
        <v>184</v>
      </c>
      <c r="K3" s="139" t="s">
        <v>185</v>
      </c>
      <c r="L3" s="139" t="s">
        <v>186</v>
      </c>
      <c r="M3" s="139" t="s">
        <v>187</v>
      </c>
      <c r="N3" s="157"/>
      <c r="O3" s="156"/>
      <c r="P3" s="156"/>
      <c r="Q3" s="156"/>
      <c r="R3" s="156"/>
      <c r="S3" s="156"/>
      <c r="T3" s="156"/>
      <c r="U3" s="156"/>
      <c r="V3" s="156"/>
      <c r="W3" s="156"/>
    </row>
    <row r="4" spans="1:23" x14ac:dyDescent="0.25">
      <c r="A4" s="112">
        <v>1</v>
      </c>
      <c r="B4" s="121" t="s">
        <v>158</v>
      </c>
      <c r="C4" s="122" t="s">
        <v>1295</v>
      </c>
      <c r="D4" s="122" t="s">
        <v>278</v>
      </c>
      <c r="E4" s="120" t="s">
        <v>279</v>
      </c>
      <c r="F4" s="114">
        <v>813</v>
      </c>
      <c r="G4" s="114">
        <v>1430375</v>
      </c>
      <c r="H4" s="7">
        <v>961</v>
      </c>
      <c r="I4" s="7">
        <v>3151250</v>
      </c>
      <c r="J4" s="24">
        <v>1.1820418204182042</v>
      </c>
      <c r="K4" s="24">
        <v>2.2030935943371492</v>
      </c>
      <c r="L4" s="24">
        <v>0.3</v>
      </c>
      <c r="M4" s="24">
        <v>0.7</v>
      </c>
      <c r="N4" s="108">
        <v>1</v>
      </c>
      <c r="O4" s="113">
        <f>SUM(P4:Q4)</f>
        <v>1327.371956213884</v>
      </c>
      <c r="P4" s="111">
        <v>187.77055052932667</v>
      </c>
      <c r="Q4" s="111">
        <v>1139.6014056845572</v>
      </c>
      <c r="R4" s="2" t="s">
        <v>1299</v>
      </c>
      <c r="S4" s="2">
        <v>1823515152</v>
      </c>
      <c r="T4" s="2" t="s">
        <v>1485</v>
      </c>
      <c r="U4" s="2" t="s">
        <v>1486</v>
      </c>
      <c r="V4" s="2" t="s">
        <v>1487</v>
      </c>
      <c r="W4" s="2" t="s">
        <v>1488</v>
      </c>
    </row>
    <row r="5" spans="1:23" x14ac:dyDescent="0.25">
      <c r="A5" s="112">
        <v>2</v>
      </c>
      <c r="B5" s="121" t="s">
        <v>158</v>
      </c>
      <c r="C5" s="122" t="s">
        <v>1295</v>
      </c>
      <c r="D5" s="122" t="s">
        <v>276</v>
      </c>
      <c r="E5" s="120" t="s">
        <v>277</v>
      </c>
      <c r="F5" s="114">
        <v>599</v>
      </c>
      <c r="G5" s="114">
        <v>1035975</v>
      </c>
      <c r="H5" s="7">
        <v>584</v>
      </c>
      <c r="I5" s="7">
        <v>1469245</v>
      </c>
      <c r="J5" s="24">
        <v>0.97495826377295491</v>
      </c>
      <c r="K5" s="24">
        <v>1.4182243780013997</v>
      </c>
      <c r="L5" s="24">
        <v>0.29248747913188644</v>
      </c>
      <c r="M5" s="24">
        <v>0.7</v>
      </c>
      <c r="N5" s="108">
        <v>0.9924874791318864</v>
      </c>
      <c r="O5" s="113">
        <f t="shared" ref="O5:O68" si="0">SUM(P5:Q5)</f>
        <v>1317.4000466930781</v>
      </c>
      <c r="P5" s="111">
        <v>333.64651738422549</v>
      </c>
      <c r="Q5" s="111">
        <v>983.75352930885265</v>
      </c>
      <c r="R5" s="2" t="s">
        <v>1299</v>
      </c>
      <c r="S5" s="2">
        <v>1785202060</v>
      </c>
      <c r="T5" s="2" t="s">
        <v>1485</v>
      </c>
      <c r="U5" s="2" t="s">
        <v>1486</v>
      </c>
      <c r="V5" s="2" t="s">
        <v>1487</v>
      </c>
      <c r="W5" s="2" t="s">
        <v>1489</v>
      </c>
    </row>
    <row r="6" spans="1:23" x14ac:dyDescent="0.25">
      <c r="A6" s="112">
        <v>3</v>
      </c>
      <c r="B6" s="121" t="s">
        <v>158</v>
      </c>
      <c r="C6" s="122" t="s">
        <v>1295</v>
      </c>
      <c r="D6" s="122" t="s">
        <v>274</v>
      </c>
      <c r="E6" s="120" t="s">
        <v>421</v>
      </c>
      <c r="F6" s="114">
        <v>1292</v>
      </c>
      <c r="G6" s="114">
        <v>2258235</v>
      </c>
      <c r="H6" s="7">
        <v>909</v>
      </c>
      <c r="I6" s="7">
        <v>2160505</v>
      </c>
      <c r="J6" s="24">
        <v>0.70356037151702788</v>
      </c>
      <c r="K6" s="24">
        <v>0.95672283885423792</v>
      </c>
      <c r="L6" s="24">
        <v>0.21106811145510837</v>
      </c>
      <c r="M6" s="24">
        <v>0.66970598719796648</v>
      </c>
      <c r="N6" s="108">
        <v>0.88077409865307488</v>
      </c>
      <c r="O6" s="113">
        <f t="shared" si="0"/>
        <v>1169.114838311652</v>
      </c>
      <c r="P6" s="111">
        <v>330.35963640751675</v>
      </c>
      <c r="Q6" s="111">
        <v>838.75520190413533</v>
      </c>
      <c r="R6" s="2" t="s">
        <v>1299</v>
      </c>
      <c r="S6" s="2">
        <v>1881410000</v>
      </c>
      <c r="T6" s="2" t="s">
        <v>1485</v>
      </c>
      <c r="U6" s="2" t="s">
        <v>1486</v>
      </c>
      <c r="V6" s="2" t="s">
        <v>1487</v>
      </c>
      <c r="W6" s="2" t="s">
        <v>1490</v>
      </c>
    </row>
    <row r="7" spans="1:23" x14ac:dyDescent="0.25">
      <c r="A7" s="112">
        <v>4</v>
      </c>
      <c r="B7" s="121" t="s">
        <v>158</v>
      </c>
      <c r="C7" s="122" t="s">
        <v>1295</v>
      </c>
      <c r="D7" s="122" t="s">
        <v>272</v>
      </c>
      <c r="E7" s="120" t="s">
        <v>1118</v>
      </c>
      <c r="F7" s="114">
        <v>505</v>
      </c>
      <c r="G7" s="114">
        <v>879280</v>
      </c>
      <c r="H7" s="7">
        <v>517</v>
      </c>
      <c r="I7" s="7">
        <v>1399645</v>
      </c>
      <c r="J7" s="24">
        <v>1.0237623762376238</v>
      </c>
      <c r="K7" s="24">
        <v>1.5918080702392867</v>
      </c>
      <c r="L7" s="24">
        <v>0.3</v>
      </c>
      <c r="M7" s="24">
        <v>0.7</v>
      </c>
      <c r="N7" s="108">
        <v>1</v>
      </c>
      <c r="O7" s="113">
        <f t="shared" si="0"/>
        <v>1327.3719562138838</v>
      </c>
      <c r="P7" s="111">
        <v>300.26625725733703</v>
      </c>
      <c r="Q7" s="111">
        <v>1027.1056989565468</v>
      </c>
      <c r="R7" s="2" t="s">
        <v>1299</v>
      </c>
      <c r="S7" s="2">
        <v>1799933848</v>
      </c>
      <c r="T7" s="2" t="s">
        <v>1485</v>
      </c>
      <c r="U7" s="2" t="s">
        <v>1486</v>
      </c>
      <c r="V7" s="2" t="s">
        <v>1487</v>
      </c>
      <c r="W7" s="2" t="s">
        <v>1491</v>
      </c>
    </row>
    <row r="8" spans="1:23" x14ac:dyDescent="0.25">
      <c r="A8" s="112">
        <v>5</v>
      </c>
      <c r="B8" s="121" t="s">
        <v>158</v>
      </c>
      <c r="C8" s="122" t="s">
        <v>1295</v>
      </c>
      <c r="D8" s="122" t="s">
        <v>287</v>
      </c>
      <c r="E8" s="120" t="s">
        <v>275</v>
      </c>
      <c r="F8" s="114">
        <v>599</v>
      </c>
      <c r="G8" s="114">
        <v>1035975</v>
      </c>
      <c r="H8" s="7">
        <v>585</v>
      </c>
      <c r="I8" s="7">
        <v>1425080</v>
      </c>
      <c r="J8" s="24">
        <v>0.97662771285475791</v>
      </c>
      <c r="K8" s="24">
        <v>1.3755930403725958</v>
      </c>
      <c r="L8" s="24">
        <v>0.29298831385642737</v>
      </c>
      <c r="M8" s="24">
        <v>0.7</v>
      </c>
      <c r="N8" s="108">
        <v>0.99298831385642727</v>
      </c>
      <c r="O8" s="113">
        <f t="shared" si="0"/>
        <v>1318.0648406611319</v>
      </c>
      <c r="P8" s="111">
        <v>361.17056022745606</v>
      </c>
      <c r="Q8" s="111">
        <v>956.89428043367593</v>
      </c>
      <c r="R8" s="2" t="s">
        <v>1299</v>
      </c>
      <c r="S8" s="2">
        <v>1778811330</v>
      </c>
      <c r="T8" s="2" t="s">
        <v>1485</v>
      </c>
      <c r="U8" s="2" t="s">
        <v>1486</v>
      </c>
      <c r="V8" s="2" t="s">
        <v>1487</v>
      </c>
      <c r="W8" s="2" t="s">
        <v>1492</v>
      </c>
    </row>
    <row r="9" spans="1:23" x14ac:dyDescent="0.25">
      <c r="A9" s="112">
        <v>6</v>
      </c>
      <c r="B9" s="121" t="s">
        <v>158</v>
      </c>
      <c r="C9" s="122" t="s">
        <v>1295</v>
      </c>
      <c r="D9" s="122" t="s">
        <v>285</v>
      </c>
      <c r="E9" s="120" t="s">
        <v>1309</v>
      </c>
      <c r="F9" s="114">
        <v>568</v>
      </c>
      <c r="G9" s="114">
        <v>984950</v>
      </c>
      <c r="H9" s="7">
        <v>640</v>
      </c>
      <c r="I9" s="7">
        <v>1185610</v>
      </c>
      <c r="J9" s="24">
        <v>1.1267605633802817</v>
      </c>
      <c r="K9" s="24">
        <v>1.2037260774658611</v>
      </c>
      <c r="L9" s="24">
        <v>0.3</v>
      </c>
      <c r="M9" s="24">
        <v>0.7</v>
      </c>
      <c r="N9" s="108">
        <v>1</v>
      </c>
      <c r="O9" s="113">
        <f t="shared" si="0"/>
        <v>1327.3719562138838</v>
      </c>
      <c r="P9" s="111">
        <v>475.91293850008844</v>
      </c>
      <c r="Q9" s="111">
        <v>851.45901771379533</v>
      </c>
      <c r="R9" s="2" t="s">
        <v>1299</v>
      </c>
      <c r="S9" s="2">
        <v>1846881363</v>
      </c>
      <c r="T9" s="2" t="s">
        <v>1485</v>
      </c>
      <c r="U9" s="2" t="s">
        <v>1486</v>
      </c>
      <c r="V9" s="2" t="s">
        <v>1487</v>
      </c>
      <c r="W9" s="2" t="s">
        <v>1493</v>
      </c>
    </row>
    <row r="10" spans="1:23" x14ac:dyDescent="0.25">
      <c r="A10" s="112">
        <v>7</v>
      </c>
      <c r="B10" s="121" t="s">
        <v>158</v>
      </c>
      <c r="C10" s="122" t="s">
        <v>1295</v>
      </c>
      <c r="D10" s="122" t="s">
        <v>288</v>
      </c>
      <c r="E10" s="120" t="s">
        <v>1310</v>
      </c>
      <c r="F10" s="114">
        <v>390</v>
      </c>
      <c r="G10" s="114">
        <v>679830</v>
      </c>
      <c r="H10" s="7">
        <v>439</v>
      </c>
      <c r="I10" s="7">
        <v>733030</v>
      </c>
      <c r="J10" s="24">
        <v>1.1256410256410256</v>
      </c>
      <c r="K10" s="24">
        <v>1.0782548578321052</v>
      </c>
      <c r="L10" s="24">
        <v>0.3</v>
      </c>
      <c r="M10" s="24">
        <v>0.7</v>
      </c>
      <c r="N10" s="108">
        <v>1</v>
      </c>
      <c r="O10" s="113">
        <f t="shared" si="0"/>
        <v>1327.3719562138838</v>
      </c>
      <c r="P10" s="111">
        <v>552.12453082557533</v>
      </c>
      <c r="Q10" s="111">
        <v>775.24742538830844</v>
      </c>
      <c r="R10" s="2" t="s">
        <v>1299</v>
      </c>
      <c r="S10" s="2">
        <v>1978444418</v>
      </c>
      <c r="T10" s="2" t="s">
        <v>1485</v>
      </c>
      <c r="U10" s="2" t="s">
        <v>1486</v>
      </c>
      <c r="V10" s="2" t="s">
        <v>1487</v>
      </c>
      <c r="W10" s="2" t="s">
        <v>1494</v>
      </c>
    </row>
    <row r="11" spans="1:23" x14ac:dyDescent="0.25">
      <c r="A11" s="112">
        <v>8</v>
      </c>
      <c r="B11" s="121" t="s">
        <v>1296</v>
      </c>
      <c r="C11" s="122" t="s">
        <v>1295</v>
      </c>
      <c r="D11" s="122" t="s">
        <v>331</v>
      </c>
      <c r="E11" s="121" t="s">
        <v>332</v>
      </c>
      <c r="F11" s="114">
        <v>771</v>
      </c>
      <c r="G11" s="114">
        <v>1050385</v>
      </c>
      <c r="H11" s="7">
        <v>781</v>
      </c>
      <c r="I11" s="7">
        <v>1194185</v>
      </c>
      <c r="J11" s="24">
        <v>1.0129701686121919</v>
      </c>
      <c r="K11" s="24">
        <v>1.1369021834851032</v>
      </c>
      <c r="L11" s="24">
        <v>0.3</v>
      </c>
      <c r="M11" s="24">
        <v>0.7</v>
      </c>
      <c r="N11" s="108">
        <v>1</v>
      </c>
      <c r="O11" s="113">
        <f t="shared" si="0"/>
        <v>1327.3719562138838</v>
      </c>
      <c r="P11" s="111">
        <v>676.36019418797525</v>
      </c>
      <c r="Q11" s="111">
        <v>651.01176202590852</v>
      </c>
      <c r="R11" s="2" t="s">
        <v>1299</v>
      </c>
      <c r="S11" s="2">
        <v>1877215021</v>
      </c>
      <c r="T11" s="2" t="s">
        <v>1485</v>
      </c>
      <c r="U11" s="2" t="s">
        <v>1486</v>
      </c>
      <c r="V11" s="2" t="s">
        <v>1487</v>
      </c>
      <c r="W11" s="2" t="s">
        <v>1495</v>
      </c>
    </row>
    <row r="12" spans="1:23" x14ac:dyDescent="0.25">
      <c r="A12" s="112">
        <v>9</v>
      </c>
      <c r="B12" s="121" t="s">
        <v>1279</v>
      </c>
      <c r="C12" s="122" t="s">
        <v>1295</v>
      </c>
      <c r="D12" s="122" t="s">
        <v>1311</v>
      </c>
      <c r="E12" s="121" t="s">
        <v>1312</v>
      </c>
      <c r="F12" s="114">
        <v>1391</v>
      </c>
      <c r="G12" s="114">
        <v>1899560</v>
      </c>
      <c r="H12" s="7">
        <v>1171</v>
      </c>
      <c r="I12" s="7">
        <v>1820830</v>
      </c>
      <c r="J12" s="24">
        <v>0.84184040258806614</v>
      </c>
      <c r="K12" s="24">
        <v>0.95855355977173662</v>
      </c>
      <c r="L12" s="24">
        <v>0.25255212077641981</v>
      </c>
      <c r="M12" s="24">
        <v>0.67098749184021556</v>
      </c>
      <c r="N12" s="108">
        <v>0.92353961261663531</v>
      </c>
      <c r="O12" s="113">
        <f t="shared" si="0"/>
        <v>1225.8805822399556</v>
      </c>
      <c r="P12" s="111">
        <v>601.30396284117467</v>
      </c>
      <c r="Q12" s="111">
        <v>624.57661939878096</v>
      </c>
      <c r="R12" s="2" t="s">
        <v>1299</v>
      </c>
      <c r="S12" s="2">
        <v>1852138138</v>
      </c>
      <c r="T12" s="2" t="s">
        <v>1485</v>
      </c>
      <c r="U12" s="2" t="s">
        <v>1486</v>
      </c>
      <c r="V12" s="2" t="s">
        <v>1487</v>
      </c>
      <c r="W12" s="2" t="s">
        <v>1496</v>
      </c>
    </row>
    <row r="13" spans="1:23" x14ac:dyDescent="0.25">
      <c r="A13" s="112">
        <v>10</v>
      </c>
      <c r="B13" s="121" t="s">
        <v>1279</v>
      </c>
      <c r="C13" s="122" t="s">
        <v>1295</v>
      </c>
      <c r="D13" s="122" t="s">
        <v>299</v>
      </c>
      <c r="E13" s="121" t="s">
        <v>1313</v>
      </c>
      <c r="F13" s="114">
        <v>1383</v>
      </c>
      <c r="G13" s="114">
        <v>1858020</v>
      </c>
      <c r="H13" s="7">
        <v>1879</v>
      </c>
      <c r="I13" s="7">
        <v>2197415</v>
      </c>
      <c r="J13" s="24">
        <v>1.3586406362979031</v>
      </c>
      <c r="K13" s="24">
        <v>1.1826648798183013</v>
      </c>
      <c r="L13" s="24">
        <v>0.3</v>
      </c>
      <c r="M13" s="24">
        <v>0.7</v>
      </c>
      <c r="N13" s="108">
        <v>1</v>
      </c>
      <c r="O13" s="113">
        <f t="shared" si="0"/>
        <v>1327.3719562138835</v>
      </c>
      <c r="P13" s="111">
        <v>988.32478870855186</v>
      </c>
      <c r="Q13" s="111">
        <v>339.0471675053318</v>
      </c>
      <c r="R13" s="2" t="s">
        <v>1299</v>
      </c>
      <c r="S13" s="2">
        <v>1839728698</v>
      </c>
      <c r="T13" s="2" t="s">
        <v>1485</v>
      </c>
      <c r="U13" s="2" t="s">
        <v>1486</v>
      </c>
      <c r="V13" s="2" t="s">
        <v>1487</v>
      </c>
      <c r="W13" s="2" t="s">
        <v>1497</v>
      </c>
    </row>
    <row r="14" spans="1:23" x14ac:dyDescent="0.25">
      <c r="A14" s="112">
        <v>11</v>
      </c>
      <c r="B14" s="121" t="s">
        <v>154</v>
      </c>
      <c r="C14" s="122" t="s">
        <v>1295</v>
      </c>
      <c r="D14" s="122" t="s">
        <v>310</v>
      </c>
      <c r="E14" s="121" t="s">
        <v>311</v>
      </c>
      <c r="F14" s="114">
        <v>477</v>
      </c>
      <c r="G14" s="114">
        <v>597785</v>
      </c>
      <c r="H14" s="7">
        <v>601</v>
      </c>
      <c r="I14" s="7">
        <v>939810</v>
      </c>
      <c r="J14" s="24">
        <v>1.2599580712788261</v>
      </c>
      <c r="K14" s="24">
        <v>1.5721538680294755</v>
      </c>
      <c r="L14" s="24">
        <v>0.3</v>
      </c>
      <c r="M14" s="24">
        <v>0.7</v>
      </c>
      <c r="N14" s="108">
        <v>1</v>
      </c>
      <c r="O14" s="113">
        <f t="shared" si="0"/>
        <v>1327.3719562138838</v>
      </c>
      <c r="P14" s="111">
        <v>671.90801878809043</v>
      </c>
      <c r="Q14" s="111">
        <v>655.46393742579335</v>
      </c>
      <c r="R14" s="2" t="s">
        <v>1299</v>
      </c>
      <c r="S14" s="2">
        <v>1817726956</v>
      </c>
      <c r="T14" s="2" t="s">
        <v>1485</v>
      </c>
      <c r="U14" s="2" t="s">
        <v>1486</v>
      </c>
      <c r="V14" s="2" t="s">
        <v>1487</v>
      </c>
      <c r="W14" s="2" t="s">
        <v>1498</v>
      </c>
    </row>
    <row r="15" spans="1:23" x14ac:dyDescent="0.25">
      <c r="A15" s="112">
        <v>12</v>
      </c>
      <c r="B15" s="121" t="s">
        <v>141</v>
      </c>
      <c r="C15" s="122" t="s">
        <v>1295</v>
      </c>
      <c r="D15" s="122" t="s">
        <v>296</v>
      </c>
      <c r="E15" s="121" t="s">
        <v>297</v>
      </c>
      <c r="F15" s="114">
        <v>826</v>
      </c>
      <c r="G15" s="114">
        <v>1011020</v>
      </c>
      <c r="H15" s="7">
        <v>1001</v>
      </c>
      <c r="I15" s="7">
        <v>1423365</v>
      </c>
      <c r="J15" s="24">
        <v>1.2118644067796611</v>
      </c>
      <c r="K15" s="24">
        <v>1.4078504876263576</v>
      </c>
      <c r="L15" s="24">
        <v>0.3</v>
      </c>
      <c r="M15" s="24">
        <v>0.7</v>
      </c>
      <c r="N15" s="108">
        <v>1</v>
      </c>
      <c r="O15" s="113">
        <f t="shared" si="0"/>
        <v>1327.3719562138835</v>
      </c>
      <c r="P15" s="111">
        <v>685.73151199583367</v>
      </c>
      <c r="Q15" s="111">
        <v>641.64044421804999</v>
      </c>
      <c r="R15" s="2" t="s">
        <v>1299</v>
      </c>
      <c r="S15" s="2">
        <v>1821640640</v>
      </c>
      <c r="T15" s="2" t="s">
        <v>1485</v>
      </c>
      <c r="U15" s="2" t="s">
        <v>1486</v>
      </c>
      <c r="V15" s="2" t="s">
        <v>1487</v>
      </c>
      <c r="W15" s="2" t="s">
        <v>1499</v>
      </c>
    </row>
    <row r="16" spans="1:23" x14ac:dyDescent="0.25">
      <c r="A16" s="112">
        <v>13</v>
      </c>
      <c r="B16" s="121" t="s">
        <v>141</v>
      </c>
      <c r="C16" s="122" t="s">
        <v>1295</v>
      </c>
      <c r="D16" s="122" t="s">
        <v>290</v>
      </c>
      <c r="E16" s="121" t="s">
        <v>291</v>
      </c>
      <c r="F16" s="114">
        <v>503</v>
      </c>
      <c r="G16" s="114">
        <v>625080</v>
      </c>
      <c r="H16" s="7">
        <v>419</v>
      </c>
      <c r="I16" s="7">
        <v>505430</v>
      </c>
      <c r="J16" s="24">
        <v>0.83300198807157055</v>
      </c>
      <c r="K16" s="24">
        <v>0.8085845011838485</v>
      </c>
      <c r="L16" s="24">
        <v>0.24990059642147117</v>
      </c>
      <c r="M16" s="24">
        <v>0.56600915082869396</v>
      </c>
      <c r="N16" s="108">
        <v>0.81590974725016507</v>
      </c>
      <c r="O16" s="113">
        <f t="shared" si="0"/>
        <v>1083.015717301427</v>
      </c>
      <c r="P16" s="111">
        <v>783.05370715560593</v>
      </c>
      <c r="Q16" s="111">
        <v>299.96201014582107</v>
      </c>
      <c r="R16" s="2" t="s">
        <v>1299</v>
      </c>
      <c r="S16" s="2">
        <v>1857728226</v>
      </c>
      <c r="T16" s="2" t="s">
        <v>1485</v>
      </c>
      <c r="U16" s="2" t="s">
        <v>1486</v>
      </c>
      <c r="V16" s="2" t="s">
        <v>1487</v>
      </c>
      <c r="W16" s="2" t="s">
        <v>1500</v>
      </c>
    </row>
    <row r="17" spans="1:23" x14ac:dyDescent="0.25">
      <c r="A17" s="112">
        <v>14</v>
      </c>
      <c r="B17" s="121" t="s">
        <v>143</v>
      </c>
      <c r="C17" s="122" t="s">
        <v>1295</v>
      </c>
      <c r="D17" s="122" t="s">
        <v>313</v>
      </c>
      <c r="E17" s="121" t="s">
        <v>314</v>
      </c>
      <c r="F17" s="114">
        <v>951</v>
      </c>
      <c r="G17" s="114">
        <v>1344210</v>
      </c>
      <c r="H17" s="7">
        <v>668</v>
      </c>
      <c r="I17" s="7">
        <v>1127255</v>
      </c>
      <c r="J17" s="24">
        <v>0.70241850683491058</v>
      </c>
      <c r="K17" s="24">
        <v>0.83860036750210165</v>
      </c>
      <c r="L17" s="24">
        <v>0.21072555205047316</v>
      </c>
      <c r="M17" s="24">
        <v>0.58702025725147111</v>
      </c>
      <c r="N17" s="108">
        <v>0.79774580930194428</v>
      </c>
      <c r="O17" s="113">
        <f t="shared" si="0"/>
        <v>1058.9054154545497</v>
      </c>
      <c r="P17" s="111">
        <v>491.8081506815987</v>
      </c>
      <c r="Q17" s="111">
        <v>567.09726477295101</v>
      </c>
      <c r="R17" s="2" t="s">
        <v>1299</v>
      </c>
      <c r="S17" s="2">
        <v>1762652244</v>
      </c>
      <c r="T17" s="2" t="s">
        <v>1485</v>
      </c>
      <c r="U17" s="2" t="s">
        <v>1486</v>
      </c>
      <c r="V17" s="2" t="s">
        <v>1487</v>
      </c>
      <c r="W17" s="2" t="s">
        <v>1501</v>
      </c>
    </row>
    <row r="18" spans="1:23" x14ac:dyDescent="0.25">
      <c r="A18" s="112">
        <v>15</v>
      </c>
      <c r="B18" s="121" t="s">
        <v>151</v>
      </c>
      <c r="C18" s="122" t="s">
        <v>1295</v>
      </c>
      <c r="D18" s="122" t="s">
        <v>342</v>
      </c>
      <c r="E18" s="121" t="s">
        <v>343</v>
      </c>
      <c r="F18" s="114">
        <v>515</v>
      </c>
      <c r="G18" s="114">
        <v>713545</v>
      </c>
      <c r="H18" s="7">
        <v>510</v>
      </c>
      <c r="I18" s="7">
        <v>614835</v>
      </c>
      <c r="J18" s="24">
        <v>0.99029126213592233</v>
      </c>
      <c r="K18" s="24">
        <v>0.86166254405818832</v>
      </c>
      <c r="L18" s="24">
        <v>0.29708737864077667</v>
      </c>
      <c r="M18" s="24">
        <v>0.60316378084073174</v>
      </c>
      <c r="N18" s="108">
        <v>0.90025115948150836</v>
      </c>
      <c r="O18" s="113">
        <f t="shared" si="0"/>
        <v>1194.9681426447869</v>
      </c>
      <c r="P18" s="111">
        <v>786.89847967878882</v>
      </c>
      <c r="Q18" s="111">
        <v>408.06966296599813</v>
      </c>
      <c r="R18" s="2" t="s">
        <v>1299</v>
      </c>
      <c r="S18" s="2">
        <v>1886660600</v>
      </c>
      <c r="T18" s="2" t="s">
        <v>1485</v>
      </c>
      <c r="U18" s="2" t="s">
        <v>1486</v>
      </c>
      <c r="V18" s="2" t="s">
        <v>1487</v>
      </c>
      <c r="W18" s="2" t="s">
        <v>1502</v>
      </c>
    </row>
    <row r="19" spans="1:23" x14ac:dyDescent="0.25">
      <c r="A19" s="112">
        <v>16</v>
      </c>
      <c r="B19" s="121" t="s">
        <v>152</v>
      </c>
      <c r="C19" s="122" t="s">
        <v>1295</v>
      </c>
      <c r="D19" s="122" t="s">
        <v>347</v>
      </c>
      <c r="E19" s="121" t="s">
        <v>491</v>
      </c>
      <c r="F19" s="114">
        <v>966</v>
      </c>
      <c r="G19" s="114">
        <v>1548310</v>
      </c>
      <c r="H19" s="7">
        <v>841</v>
      </c>
      <c r="I19" s="7">
        <v>1322260</v>
      </c>
      <c r="J19" s="24">
        <v>0.87060041407867494</v>
      </c>
      <c r="K19" s="24">
        <v>0.85400210552150413</v>
      </c>
      <c r="L19" s="24">
        <v>0.26118012422360248</v>
      </c>
      <c r="M19" s="24">
        <v>0.59780147386505289</v>
      </c>
      <c r="N19" s="108">
        <v>0.85898159808865537</v>
      </c>
      <c r="O19" s="113">
        <f t="shared" si="0"/>
        <v>1140.1880842066666</v>
      </c>
      <c r="P19" s="111">
        <v>403.2643802732365</v>
      </c>
      <c r="Q19" s="111">
        <v>736.92370393343003</v>
      </c>
      <c r="R19" s="2" t="s">
        <v>1299</v>
      </c>
      <c r="S19" s="2">
        <v>1820711432</v>
      </c>
      <c r="T19" s="2" t="s">
        <v>1485</v>
      </c>
      <c r="U19" s="2" t="s">
        <v>1486</v>
      </c>
      <c r="V19" s="2" t="s">
        <v>1487</v>
      </c>
      <c r="W19" s="2" t="s">
        <v>1503</v>
      </c>
    </row>
    <row r="20" spans="1:23" x14ac:dyDescent="0.25">
      <c r="A20" s="112">
        <v>17</v>
      </c>
      <c r="B20" s="121" t="s">
        <v>152</v>
      </c>
      <c r="C20" s="122" t="s">
        <v>1295</v>
      </c>
      <c r="D20" s="122" t="s">
        <v>349</v>
      </c>
      <c r="E20" s="121" t="s">
        <v>350</v>
      </c>
      <c r="F20" s="114">
        <v>1459</v>
      </c>
      <c r="G20" s="114">
        <v>2155140</v>
      </c>
      <c r="H20" s="7">
        <v>1277</v>
      </c>
      <c r="I20" s="7">
        <v>1891560</v>
      </c>
      <c r="J20" s="24">
        <v>0.87525702535983552</v>
      </c>
      <c r="K20" s="24">
        <v>0.87769704056349007</v>
      </c>
      <c r="L20" s="24">
        <v>0.26257710760795067</v>
      </c>
      <c r="M20" s="24">
        <v>0.61438792839444301</v>
      </c>
      <c r="N20" s="108">
        <v>0.87696503600239373</v>
      </c>
      <c r="O20" s="113">
        <f t="shared" si="0"/>
        <v>1164.0587953696763</v>
      </c>
      <c r="P20" s="111">
        <v>467.75648130248959</v>
      </c>
      <c r="Q20" s="111">
        <v>696.30231406718667</v>
      </c>
      <c r="R20" s="2" t="s">
        <v>1299</v>
      </c>
      <c r="S20" s="2">
        <v>1775192077</v>
      </c>
      <c r="T20" s="2" t="s">
        <v>1485</v>
      </c>
      <c r="U20" s="2" t="s">
        <v>1486</v>
      </c>
      <c r="V20" s="2" t="s">
        <v>1487</v>
      </c>
      <c r="W20" s="2" t="s">
        <v>1504</v>
      </c>
    </row>
    <row r="21" spans="1:23" x14ac:dyDescent="0.25">
      <c r="A21" s="112">
        <v>18</v>
      </c>
      <c r="B21" s="121" t="s">
        <v>152</v>
      </c>
      <c r="C21" s="122" t="s">
        <v>1295</v>
      </c>
      <c r="D21" s="122" t="s">
        <v>351</v>
      </c>
      <c r="E21" s="121" t="s">
        <v>352</v>
      </c>
      <c r="F21" s="114">
        <v>1885</v>
      </c>
      <c r="G21" s="114">
        <v>2765720</v>
      </c>
      <c r="H21" s="7">
        <v>1495</v>
      </c>
      <c r="I21" s="7">
        <v>2441645</v>
      </c>
      <c r="J21" s="24">
        <v>0.7931034482758621</v>
      </c>
      <c r="K21" s="24">
        <v>0.88282436399924791</v>
      </c>
      <c r="L21" s="24">
        <v>0.23793103448275862</v>
      </c>
      <c r="M21" s="24">
        <v>0.61797705479947351</v>
      </c>
      <c r="N21" s="108">
        <v>0.85590808928223217</v>
      </c>
      <c r="O21" s="113">
        <f t="shared" si="0"/>
        <v>1136.108394809844</v>
      </c>
      <c r="P21" s="111">
        <v>325.13849576793535</v>
      </c>
      <c r="Q21" s="111">
        <v>810.96989904190855</v>
      </c>
      <c r="R21" s="2" t="s">
        <v>1299</v>
      </c>
      <c r="S21" s="2">
        <v>1881095122</v>
      </c>
      <c r="T21" s="2" t="s">
        <v>1485</v>
      </c>
      <c r="U21" s="2" t="s">
        <v>1486</v>
      </c>
      <c r="V21" s="2" t="s">
        <v>1487</v>
      </c>
      <c r="W21" s="2" t="s">
        <v>1505</v>
      </c>
    </row>
    <row r="22" spans="1:23" x14ac:dyDescent="0.25">
      <c r="A22" s="112">
        <v>19</v>
      </c>
      <c r="B22" s="121" t="s">
        <v>1290</v>
      </c>
      <c r="C22" s="122" t="s">
        <v>1295</v>
      </c>
      <c r="D22" s="122" t="s">
        <v>1314</v>
      </c>
      <c r="E22" s="121" t="s">
        <v>389</v>
      </c>
      <c r="F22" s="114">
        <v>1298</v>
      </c>
      <c r="G22" s="114">
        <v>2076290</v>
      </c>
      <c r="H22" s="7">
        <v>796</v>
      </c>
      <c r="I22" s="7">
        <v>1996735</v>
      </c>
      <c r="J22" s="24">
        <v>0.61325115562403698</v>
      </c>
      <c r="K22" s="24">
        <v>0.96168406147503482</v>
      </c>
      <c r="L22" s="24">
        <v>0.18397534668721108</v>
      </c>
      <c r="M22" s="24">
        <v>0.67317884303252429</v>
      </c>
      <c r="N22" s="108">
        <v>0.85715418971973534</v>
      </c>
      <c r="O22" s="113">
        <f t="shared" si="0"/>
        <v>1137.7624335852115</v>
      </c>
      <c r="P22" s="111">
        <v>260.3971376611305</v>
      </c>
      <c r="Q22" s="111">
        <v>877.36529592408101</v>
      </c>
      <c r="R22" s="2" t="s">
        <v>1299</v>
      </c>
      <c r="S22" s="2">
        <v>1879745407</v>
      </c>
      <c r="T22" s="2" t="s">
        <v>1485</v>
      </c>
      <c r="U22" s="2" t="s">
        <v>1486</v>
      </c>
      <c r="V22" s="2" t="s">
        <v>1487</v>
      </c>
      <c r="W22" s="2" t="s">
        <v>1506</v>
      </c>
    </row>
    <row r="23" spans="1:23" x14ac:dyDescent="0.25">
      <c r="A23" s="112">
        <v>20</v>
      </c>
      <c r="B23" s="121" t="s">
        <v>1290</v>
      </c>
      <c r="C23" s="122" t="s">
        <v>1295</v>
      </c>
      <c r="D23" s="122" t="s">
        <v>1315</v>
      </c>
      <c r="E23" s="121" t="s">
        <v>1013</v>
      </c>
      <c r="F23" s="114">
        <v>1243</v>
      </c>
      <c r="G23" s="114">
        <v>1963400</v>
      </c>
      <c r="H23" s="7">
        <v>830</v>
      </c>
      <c r="I23" s="7">
        <v>1986665</v>
      </c>
      <c r="J23" s="24">
        <v>0.66773934030571203</v>
      </c>
      <c r="K23" s="24">
        <v>1.0118493429764694</v>
      </c>
      <c r="L23" s="24">
        <v>0.2003218020917136</v>
      </c>
      <c r="M23" s="24">
        <v>0.7</v>
      </c>
      <c r="N23" s="108">
        <v>0.90032180209171353</v>
      </c>
      <c r="O23" s="113">
        <f t="shared" si="0"/>
        <v>1195.0619116644868</v>
      </c>
      <c r="P23" s="111">
        <v>344.07410192828786</v>
      </c>
      <c r="Q23" s="111">
        <v>850.98780973619898</v>
      </c>
      <c r="R23" s="2" t="s">
        <v>1299</v>
      </c>
      <c r="S23" s="2">
        <v>1876007733</v>
      </c>
      <c r="T23" s="2" t="s">
        <v>1485</v>
      </c>
      <c r="U23" s="2" t="s">
        <v>1486</v>
      </c>
      <c r="V23" s="2" t="s">
        <v>1487</v>
      </c>
      <c r="W23" s="2" t="s">
        <v>1507</v>
      </c>
    </row>
    <row r="24" spans="1:23" x14ac:dyDescent="0.25">
      <c r="A24" s="112">
        <v>21</v>
      </c>
      <c r="B24" s="121" t="s">
        <v>1290</v>
      </c>
      <c r="C24" s="122" t="s">
        <v>1295</v>
      </c>
      <c r="D24" s="122" t="s">
        <v>1316</v>
      </c>
      <c r="E24" s="121" t="s">
        <v>1249</v>
      </c>
      <c r="F24" s="114">
        <v>1533</v>
      </c>
      <c r="G24" s="114">
        <v>2674360</v>
      </c>
      <c r="H24" s="7">
        <v>1251</v>
      </c>
      <c r="I24" s="7">
        <v>2219970</v>
      </c>
      <c r="J24" s="24">
        <v>0.81604696673189825</v>
      </c>
      <c r="K24" s="24">
        <v>0.83009392901479229</v>
      </c>
      <c r="L24" s="24">
        <v>0.24481409001956947</v>
      </c>
      <c r="M24" s="24">
        <v>0.58106575031035457</v>
      </c>
      <c r="N24" s="108">
        <v>0.82587984032992401</v>
      </c>
      <c r="O24" s="113">
        <f t="shared" si="0"/>
        <v>1096.2497392563412</v>
      </c>
      <c r="P24" s="111">
        <v>435.52159357373495</v>
      </c>
      <c r="Q24" s="111">
        <v>660.72814568260617</v>
      </c>
      <c r="R24" s="2" t="s">
        <v>1299</v>
      </c>
      <c r="S24" s="2">
        <v>1757806334</v>
      </c>
      <c r="T24" s="2" t="s">
        <v>1485</v>
      </c>
      <c r="U24" s="2" t="s">
        <v>1486</v>
      </c>
      <c r="V24" s="2" t="s">
        <v>1487</v>
      </c>
      <c r="W24" s="2" t="s">
        <v>1508</v>
      </c>
    </row>
    <row r="25" spans="1:23" x14ac:dyDescent="0.25">
      <c r="A25" s="112">
        <v>22</v>
      </c>
      <c r="B25" s="121" t="s">
        <v>1290</v>
      </c>
      <c r="C25" s="122" t="s">
        <v>1295</v>
      </c>
      <c r="D25" s="122" t="s">
        <v>1317</v>
      </c>
      <c r="E25" s="121" t="s">
        <v>1318</v>
      </c>
      <c r="F25" s="114">
        <v>618</v>
      </c>
      <c r="G25" s="114">
        <v>1051620</v>
      </c>
      <c r="H25" s="7">
        <v>721</v>
      </c>
      <c r="I25" s="7">
        <v>1285470</v>
      </c>
      <c r="J25" s="24">
        <v>1.1666666666666667</v>
      </c>
      <c r="K25" s="24">
        <v>1.2223711987219719</v>
      </c>
      <c r="L25" s="24">
        <v>0.3</v>
      </c>
      <c r="M25" s="24">
        <v>0.7</v>
      </c>
      <c r="N25" s="108">
        <v>1</v>
      </c>
      <c r="O25" s="113">
        <f t="shared" si="0"/>
        <v>1327.3719562138838</v>
      </c>
      <c r="P25" s="111">
        <v>548.08678435362719</v>
      </c>
      <c r="Q25" s="111">
        <v>779.28517186025658</v>
      </c>
      <c r="R25" s="2" t="s">
        <v>1299</v>
      </c>
      <c r="S25" s="2">
        <v>1925601078</v>
      </c>
      <c r="T25" s="2" t="s">
        <v>1485</v>
      </c>
      <c r="U25" s="2" t="s">
        <v>1486</v>
      </c>
      <c r="V25" s="2" t="s">
        <v>1487</v>
      </c>
      <c r="W25" s="2" t="s">
        <v>1509</v>
      </c>
    </row>
    <row r="26" spans="1:23" x14ac:dyDescent="0.25">
      <c r="A26" s="112">
        <v>23</v>
      </c>
      <c r="B26" s="121" t="s">
        <v>144</v>
      </c>
      <c r="C26" s="122" t="s">
        <v>1295</v>
      </c>
      <c r="D26" s="122" t="s">
        <v>315</v>
      </c>
      <c r="E26" s="121" t="s">
        <v>316</v>
      </c>
      <c r="F26" s="114">
        <v>968</v>
      </c>
      <c r="G26" s="114">
        <v>1508540</v>
      </c>
      <c r="H26" s="7">
        <v>818</v>
      </c>
      <c r="I26" s="7">
        <v>1767020</v>
      </c>
      <c r="J26" s="24">
        <v>0.8450413223140496</v>
      </c>
      <c r="K26" s="24">
        <v>1.17134447876755</v>
      </c>
      <c r="L26" s="24">
        <v>0.25351239669421488</v>
      </c>
      <c r="M26" s="24">
        <v>0.7</v>
      </c>
      <c r="N26" s="108">
        <v>0.95351239669421484</v>
      </c>
      <c r="O26" s="113">
        <f t="shared" si="0"/>
        <v>1265.6656152741887</v>
      </c>
      <c r="P26" s="111">
        <v>416.89902327157847</v>
      </c>
      <c r="Q26" s="111">
        <v>848.7665920026102</v>
      </c>
      <c r="R26" s="2" t="s">
        <v>1299</v>
      </c>
      <c r="S26" s="2">
        <v>1865991818</v>
      </c>
      <c r="T26" s="2" t="s">
        <v>1485</v>
      </c>
      <c r="U26" s="2" t="s">
        <v>1486</v>
      </c>
      <c r="V26" s="2" t="s">
        <v>1487</v>
      </c>
      <c r="W26" s="2" t="s">
        <v>1510</v>
      </c>
    </row>
    <row r="27" spans="1:23" x14ac:dyDescent="0.25">
      <c r="A27" s="112">
        <v>24</v>
      </c>
      <c r="B27" s="121" t="s">
        <v>144</v>
      </c>
      <c r="C27" s="122" t="s">
        <v>1295</v>
      </c>
      <c r="D27" s="122" t="s">
        <v>319</v>
      </c>
      <c r="E27" s="121" t="s">
        <v>1319</v>
      </c>
      <c r="F27" s="114">
        <v>1016</v>
      </c>
      <c r="G27" s="114">
        <v>1586680</v>
      </c>
      <c r="H27" s="7">
        <v>864</v>
      </c>
      <c r="I27" s="7">
        <v>1567245</v>
      </c>
      <c r="J27" s="24">
        <v>0.85039370078740162</v>
      </c>
      <c r="K27" s="24">
        <v>0.98775115335165253</v>
      </c>
      <c r="L27" s="24">
        <v>0.2551181102362205</v>
      </c>
      <c r="M27" s="24">
        <v>0.69142580734615677</v>
      </c>
      <c r="N27" s="108">
        <v>0.94654391758237733</v>
      </c>
      <c r="O27" s="113">
        <f t="shared" si="0"/>
        <v>1256.4158515236734</v>
      </c>
      <c r="P27" s="111">
        <v>513.18296339064852</v>
      </c>
      <c r="Q27" s="111">
        <v>743.23288813302486</v>
      </c>
      <c r="R27" s="2" t="s">
        <v>1299</v>
      </c>
      <c r="S27" s="2">
        <v>1772922550</v>
      </c>
      <c r="T27" s="2" t="s">
        <v>1485</v>
      </c>
      <c r="U27" s="2" t="s">
        <v>1486</v>
      </c>
      <c r="V27" s="2" t="s">
        <v>1487</v>
      </c>
      <c r="W27" s="2" t="s">
        <v>1511</v>
      </c>
    </row>
    <row r="28" spans="1:23" x14ac:dyDescent="0.25">
      <c r="A28" s="112">
        <v>25</v>
      </c>
      <c r="B28" s="121" t="s">
        <v>144</v>
      </c>
      <c r="C28" s="122" t="s">
        <v>1295</v>
      </c>
      <c r="D28" s="122" t="s">
        <v>323</v>
      </c>
      <c r="E28" s="121" t="s">
        <v>1320</v>
      </c>
      <c r="F28" s="114">
        <v>680</v>
      </c>
      <c r="G28" s="114">
        <v>1074630</v>
      </c>
      <c r="H28" s="7">
        <v>556</v>
      </c>
      <c r="I28" s="7">
        <v>936265</v>
      </c>
      <c r="J28" s="24">
        <v>0.81764705882352939</v>
      </c>
      <c r="K28" s="24">
        <v>0.87124405609372524</v>
      </c>
      <c r="L28" s="24">
        <v>0.2452941176470588</v>
      </c>
      <c r="M28" s="24">
        <v>0.60987083926560759</v>
      </c>
      <c r="N28" s="108">
        <v>0.85516495691266636</v>
      </c>
      <c r="O28" s="113">
        <f t="shared" si="0"/>
        <v>1135.1219817427275</v>
      </c>
      <c r="P28" s="111">
        <v>520.39310700906572</v>
      </c>
      <c r="Q28" s="111">
        <v>614.72887473366177</v>
      </c>
      <c r="R28" s="2" t="s">
        <v>1299</v>
      </c>
      <c r="S28" s="2">
        <v>1876092990</v>
      </c>
      <c r="T28" s="2" t="s">
        <v>1485</v>
      </c>
      <c r="U28" s="2" t="s">
        <v>1486</v>
      </c>
      <c r="V28" s="2" t="s">
        <v>1487</v>
      </c>
      <c r="W28" s="2" t="s">
        <v>1512</v>
      </c>
    </row>
    <row r="29" spans="1:23" x14ac:dyDescent="0.25">
      <c r="A29" s="112">
        <v>26</v>
      </c>
      <c r="B29" s="121" t="s">
        <v>144</v>
      </c>
      <c r="C29" s="122" t="s">
        <v>1295</v>
      </c>
      <c r="D29" s="122" t="s">
        <v>325</v>
      </c>
      <c r="E29" s="121" t="s">
        <v>1150</v>
      </c>
      <c r="F29" s="114">
        <v>777</v>
      </c>
      <c r="G29" s="114">
        <v>1223855</v>
      </c>
      <c r="H29" s="7">
        <v>665</v>
      </c>
      <c r="I29" s="7">
        <v>1212720</v>
      </c>
      <c r="J29" s="24">
        <v>0.85585585585585588</v>
      </c>
      <c r="K29" s="24">
        <v>0.99090169995628563</v>
      </c>
      <c r="L29" s="24">
        <v>0.25675675675675674</v>
      </c>
      <c r="M29" s="24">
        <v>0.69363118996939988</v>
      </c>
      <c r="N29" s="108">
        <v>0.95038794672615667</v>
      </c>
      <c r="O29" s="113">
        <f t="shared" si="0"/>
        <v>1261.5183080079948</v>
      </c>
      <c r="P29" s="111">
        <v>540.57654445792173</v>
      </c>
      <c r="Q29" s="111">
        <v>720.94176355007312</v>
      </c>
      <c r="R29" s="2" t="s">
        <v>1299</v>
      </c>
      <c r="S29" s="2">
        <v>1814188236</v>
      </c>
      <c r="T29" s="2" t="s">
        <v>1485</v>
      </c>
      <c r="U29" s="2" t="s">
        <v>1486</v>
      </c>
      <c r="V29" s="2" t="s">
        <v>1487</v>
      </c>
      <c r="W29" s="2" t="s">
        <v>1513</v>
      </c>
    </row>
    <row r="30" spans="1:23" x14ac:dyDescent="0.25">
      <c r="A30" s="112">
        <v>27</v>
      </c>
      <c r="B30" s="121" t="s">
        <v>144</v>
      </c>
      <c r="C30" s="122" t="s">
        <v>1295</v>
      </c>
      <c r="D30" s="122" t="s">
        <v>317</v>
      </c>
      <c r="E30" s="121" t="s">
        <v>1321</v>
      </c>
      <c r="F30" s="114">
        <v>730</v>
      </c>
      <c r="G30" s="114">
        <v>1157710</v>
      </c>
      <c r="H30" s="7">
        <v>601</v>
      </c>
      <c r="I30" s="7">
        <v>982130</v>
      </c>
      <c r="J30" s="24">
        <v>0.82328767123287672</v>
      </c>
      <c r="K30" s="24">
        <v>0.84833853037461882</v>
      </c>
      <c r="L30" s="24">
        <v>0.24698630136986299</v>
      </c>
      <c r="M30" s="24">
        <v>0.59383697126223312</v>
      </c>
      <c r="N30" s="108">
        <v>0.84082327263209611</v>
      </c>
      <c r="O30" s="113">
        <f t="shared" si="0"/>
        <v>1116.0852322238252</v>
      </c>
      <c r="P30" s="111">
        <v>475.83836581461679</v>
      </c>
      <c r="Q30" s="111">
        <v>640.24686640920834</v>
      </c>
      <c r="R30" s="2" t="s">
        <v>1299</v>
      </c>
      <c r="S30" s="2">
        <v>1818129112</v>
      </c>
      <c r="T30" s="2" t="s">
        <v>1485</v>
      </c>
      <c r="U30" s="2" t="s">
        <v>1486</v>
      </c>
      <c r="V30" s="2" t="s">
        <v>1487</v>
      </c>
      <c r="W30" s="2" t="s">
        <v>1514</v>
      </c>
    </row>
    <row r="31" spans="1:23" x14ac:dyDescent="0.25">
      <c r="A31" s="112">
        <v>28</v>
      </c>
      <c r="B31" s="121" t="s">
        <v>144</v>
      </c>
      <c r="C31" s="122" t="s">
        <v>1295</v>
      </c>
      <c r="D31" s="122" t="s">
        <v>321</v>
      </c>
      <c r="E31" s="123" t="s">
        <v>1322</v>
      </c>
      <c r="F31" s="114">
        <v>683</v>
      </c>
      <c r="G31" s="114">
        <v>1095520</v>
      </c>
      <c r="H31" s="7">
        <v>584</v>
      </c>
      <c r="I31" s="7">
        <v>1092490</v>
      </c>
      <c r="J31" s="24">
        <v>0.85505124450951686</v>
      </c>
      <c r="K31" s="24">
        <v>0.99723419015627279</v>
      </c>
      <c r="L31" s="24">
        <v>0.25651537335285507</v>
      </c>
      <c r="M31" s="24">
        <v>0.69806393310939097</v>
      </c>
      <c r="N31" s="108">
        <v>0.95457930646224609</v>
      </c>
      <c r="O31" s="113">
        <f t="shared" si="0"/>
        <v>1267.081801380084</v>
      </c>
      <c r="P31" s="111">
        <v>472.2663048825853</v>
      </c>
      <c r="Q31" s="111">
        <v>794.81549649749866</v>
      </c>
      <c r="R31" s="2" t="s">
        <v>1299</v>
      </c>
      <c r="S31" s="2">
        <v>1609432320</v>
      </c>
      <c r="T31" s="2" t="s">
        <v>1485</v>
      </c>
      <c r="U31" s="2" t="s">
        <v>1486</v>
      </c>
      <c r="V31" s="2" t="s">
        <v>1487</v>
      </c>
      <c r="W31" s="2" t="s">
        <v>1515</v>
      </c>
    </row>
    <row r="32" spans="1:23" x14ac:dyDescent="0.25">
      <c r="A32" s="112">
        <v>29</v>
      </c>
      <c r="B32" s="120" t="s">
        <v>148</v>
      </c>
      <c r="C32" s="122" t="s">
        <v>1295</v>
      </c>
      <c r="D32" s="112" t="s">
        <v>1072</v>
      </c>
      <c r="E32" s="120" t="s">
        <v>340</v>
      </c>
      <c r="F32" s="114">
        <v>786</v>
      </c>
      <c r="G32" s="114">
        <v>1371065</v>
      </c>
      <c r="H32" s="7">
        <v>603</v>
      </c>
      <c r="I32" s="7">
        <v>1207845</v>
      </c>
      <c r="J32" s="24">
        <v>0.76717557251908397</v>
      </c>
      <c r="K32" s="24">
        <v>0.88095385703814189</v>
      </c>
      <c r="L32" s="24">
        <v>0.23015267175572518</v>
      </c>
      <c r="M32" s="24">
        <v>0.61666769992669923</v>
      </c>
      <c r="N32" s="108">
        <v>0.84682037168242441</v>
      </c>
      <c r="O32" s="113">
        <f t="shared" si="0"/>
        <v>1124.0456133218679</v>
      </c>
      <c r="P32" s="111">
        <v>509.59396045921045</v>
      </c>
      <c r="Q32" s="111">
        <v>614.4516528626574</v>
      </c>
      <c r="R32" s="2" t="s">
        <v>1299</v>
      </c>
      <c r="S32" s="2">
        <v>1745406423</v>
      </c>
      <c r="T32" s="2" t="s">
        <v>1485</v>
      </c>
      <c r="U32" s="2" t="s">
        <v>1486</v>
      </c>
      <c r="V32" s="2" t="s">
        <v>1487</v>
      </c>
      <c r="W32" s="2" t="s">
        <v>1516</v>
      </c>
    </row>
    <row r="33" spans="1:23" x14ac:dyDescent="0.25">
      <c r="A33" s="112">
        <v>30</v>
      </c>
      <c r="B33" s="120" t="s">
        <v>148</v>
      </c>
      <c r="C33" s="122" t="s">
        <v>1295</v>
      </c>
      <c r="D33" s="112" t="s">
        <v>1071</v>
      </c>
      <c r="E33" s="120" t="s">
        <v>1323</v>
      </c>
      <c r="F33" s="114">
        <v>858</v>
      </c>
      <c r="G33" s="114">
        <v>1575955</v>
      </c>
      <c r="H33" s="7">
        <v>600</v>
      </c>
      <c r="I33" s="7">
        <v>1354635</v>
      </c>
      <c r="J33" s="24">
        <v>0.69930069930069927</v>
      </c>
      <c r="K33" s="24">
        <v>0.85956451802240541</v>
      </c>
      <c r="L33" s="24">
        <v>0.20979020979020976</v>
      </c>
      <c r="M33" s="24">
        <v>0.60169516261568379</v>
      </c>
      <c r="N33" s="108">
        <v>0.81148537240589358</v>
      </c>
      <c r="O33" s="113">
        <f t="shared" si="0"/>
        <v>1077.1429262093629</v>
      </c>
      <c r="P33" s="111">
        <v>510.19839400159054</v>
      </c>
      <c r="Q33" s="111">
        <v>566.94453220777245</v>
      </c>
      <c r="R33" s="2" t="s">
        <v>1299</v>
      </c>
      <c r="S33" s="2">
        <v>1720407994</v>
      </c>
      <c r="T33" s="2" t="s">
        <v>1485</v>
      </c>
      <c r="U33" s="2" t="s">
        <v>1486</v>
      </c>
      <c r="V33" s="2" t="s">
        <v>1487</v>
      </c>
      <c r="W33" s="2" t="s">
        <v>1517</v>
      </c>
    </row>
    <row r="34" spans="1:23" x14ac:dyDescent="0.25">
      <c r="A34" s="112">
        <v>31</v>
      </c>
      <c r="B34" s="120" t="s">
        <v>1074</v>
      </c>
      <c r="C34" s="122" t="s">
        <v>1295</v>
      </c>
      <c r="D34" s="112" t="s">
        <v>1324</v>
      </c>
      <c r="E34" s="120" t="s">
        <v>1325</v>
      </c>
      <c r="F34" s="114">
        <v>498</v>
      </c>
      <c r="G34" s="114">
        <v>1143515</v>
      </c>
      <c r="H34" s="7">
        <v>462</v>
      </c>
      <c r="I34" s="7">
        <v>1222085</v>
      </c>
      <c r="J34" s="24">
        <v>0.92771084337349397</v>
      </c>
      <c r="K34" s="24">
        <v>1.0687091992671718</v>
      </c>
      <c r="L34" s="24">
        <v>0.27831325301204818</v>
      </c>
      <c r="M34" s="24">
        <v>0.7</v>
      </c>
      <c r="N34" s="108">
        <v>0.97831325301204819</v>
      </c>
      <c r="O34" s="113">
        <f t="shared" si="0"/>
        <v>1298.5855764405705</v>
      </c>
      <c r="P34" s="111">
        <v>314.31129633637477</v>
      </c>
      <c r="Q34" s="111">
        <v>984.27428010419578</v>
      </c>
      <c r="R34" s="2" t="s">
        <v>1299</v>
      </c>
      <c r="S34" s="2">
        <v>1611716615</v>
      </c>
      <c r="T34" s="2" t="s">
        <v>1485</v>
      </c>
      <c r="U34" s="2" t="s">
        <v>1486</v>
      </c>
      <c r="V34" s="2" t="s">
        <v>1487</v>
      </c>
      <c r="W34" s="2" t="s">
        <v>1518</v>
      </c>
    </row>
    <row r="35" spans="1:23" x14ac:dyDescent="0.25">
      <c r="A35" s="112">
        <v>32</v>
      </c>
      <c r="B35" s="120" t="s">
        <v>1145</v>
      </c>
      <c r="C35" s="122" t="s">
        <v>1295</v>
      </c>
      <c r="D35" s="112" t="s">
        <v>270</v>
      </c>
      <c r="E35" s="120" t="s">
        <v>1326</v>
      </c>
      <c r="F35" s="114">
        <v>872</v>
      </c>
      <c r="G35" s="114">
        <v>1645580</v>
      </c>
      <c r="H35" s="7">
        <v>857</v>
      </c>
      <c r="I35" s="7">
        <v>2135270</v>
      </c>
      <c r="J35" s="24">
        <v>0.98279816513761464</v>
      </c>
      <c r="K35" s="24">
        <v>1.2975789691172717</v>
      </c>
      <c r="L35" s="24">
        <v>0.29483944954128438</v>
      </c>
      <c r="M35" s="24">
        <v>0.7</v>
      </c>
      <c r="N35" s="108">
        <v>0.99483944954128434</v>
      </c>
      <c r="O35" s="113">
        <f t="shared" si="0"/>
        <v>1320.5219862563581</v>
      </c>
      <c r="P35" s="111">
        <v>348.79635842239429</v>
      </c>
      <c r="Q35" s="111">
        <v>971.7256278339637</v>
      </c>
      <c r="R35" s="2" t="s">
        <v>1299</v>
      </c>
      <c r="S35" s="2">
        <v>1835993634</v>
      </c>
      <c r="T35" s="2" t="s">
        <v>1485</v>
      </c>
      <c r="U35" s="2" t="s">
        <v>1486</v>
      </c>
      <c r="V35" s="2" t="s">
        <v>1487</v>
      </c>
      <c r="W35" s="2" t="s">
        <v>1519</v>
      </c>
    </row>
    <row r="36" spans="1:23" x14ac:dyDescent="0.25">
      <c r="A36" s="112">
        <v>33</v>
      </c>
      <c r="B36" s="120" t="s">
        <v>1145</v>
      </c>
      <c r="C36" s="122" t="s">
        <v>1295</v>
      </c>
      <c r="D36" s="112" t="s">
        <v>271</v>
      </c>
      <c r="E36" s="120" t="s">
        <v>1327</v>
      </c>
      <c r="F36" s="114">
        <v>758</v>
      </c>
      <c r="G36" s="114">
        <v>1512045</v>
      </c>
      <c r="H36" s="7">
        <v>523</v>
      </c>
      <c r="I36" s="7">
        <v>1685730</v>
      </c>
      <c r="J36" s="24">
        <v>0.68997361477572561</v>
      </c>
      <c r="K36" s="24">
        <v>1.1148676130670714</v>
      </c>
      <c r="L36" s="24">
        <v>0.20699208443271769</v>
      </c>
      <c r="M36" s="24">
        <v>0.7</v>
      </c>
      <c r="N36" s="108">
        <v>0.90699208443271762</v>
      </c>
      <c r="O36" s="113">
        <f t="shared" si="0"/>
        <v>1203.9158573839645</v>
      </c>
      <c r="P36" s="111">
        <v>224.12419210919646</v>
      </c>
      <c r="Q36" s="111">
        <v>979.79166527476809</v>
      </c>
      <c r="R36" s="2" t="s">
        <v>1299</v>
      </c>
      <c r="S36" s="2">
        <v>1795432632</v>
      </c>
      <c r="T36" s="2" t="s">
        <v>1485</v>
      </c>
      <c r="U36" s="2" t="s">
        <v>1486</v>
      </c>
      <c r="V36" s="2" t="s">
        <v>1487</v>
      </c>
      <c r="W36" s="2" t="s">
        <v>1520</v>
      </c>
    </row>
    <row r="37" spans="1:23" x14ac:dyDescent="0.25">
      <c r="A37" s="112">
        <v>34</v>
      </c>
      <c r="B37" s="120" t="s">
        <v>155</v>
      </c>
      <c r="C37" s="122" t="s">
        <v>1295</v>
      </c>
      <c r="D37" s="112" t="s">
        <v>266</v>
      </c>
      <c r="E37" s="120" t="s">
        <v>1328</v>
      </c>
      <c r="F37" s="114">
        <v>1069</v>
      </c>
      <c r="G37" s="114">
        <v>1997885</v>
      </c>
      <c r="H37" s="7">
        <v>1043</v>
      </c>
      <c r="I37" s="7">
        <v>2309050</v>
      </c>
      <c r="J37" s="24">
        <v>0.97567820392890547</v>
      </c>
      <c r="K37" s="24">
        <v>1.1557472026668201</v>
      </c>
      <c r="L37" s="24">
        <v>0.29270346117867163</v>
      </c>
      <c r="M37" s="24">
        <v>0.7</v>
      </c>
      <c r="N37" s="108">
        <v>0.99270346117867159</v>
      </c>
      <c r="O37" s="113">
        <f t="shared" si="0"/>
        <v>1317.6867352050265</v>
      </c>
      <c r="P37" s="111">
        <v>374.89302132540399</v>
      </c>
      <c r="Q37" s="111">
        <v>942.79371387962249</v>
      </c>
      <c r="R37" s="2" t="s">
        <v>1299</v>
      </c>
      <c r="S37" s="2">
        <v>1869827723</v>
      </c>
      <c r="T37" s="2" t="s">
        <v>1485</v>
      </c>
      <c r="U37" s="2" t="s">
        <v>1486</v>
      </c>
      <c r="V37" s="2" t="s">
        <v>1487</v>
      </c>
      <c r="W37" s="2" t="s">
        <v>1521</v>
      </c>
    </row>
    <row r="38" spans="1:23" x14ac:dyDescent="0.25">
      <c r="A38" s="112">
        <v>35</v>
      </c>
      <c r="B38" s="120" t="s">
        <v>150</v>
      </c>
      <c r="C38" s="122" t="s">
        <v>1295</v>
      </c>
      <c r="D38" s="112" t="s">
        <v>1329</v>
      </c>
      <c r="E38" s="120" t="s">
        <v>1330</v>
      </c>
      <c r="F38" s="114">
        <v>1770</v>
      </c>
      <c r="G38" s="114">
        <v>2898510</v>
      </c>
      <c r="H38" s="7">
        <v>1426</v>
      </c>
      <c r="I38" s="7">
        <v>2651755</v>
      </c>
      <c r="J38" s="24">
        <v>0.80564971751412429</v>
      </c>
      <c r="K38" s="24">
        <v>0.91486832890002101</v>
      </c>
      <c r="L38" s="24">
        <v>0.24169491525423728</v>
      </c>
      <c r="M38" s="24">
        <v>0.64040783023001469</v>
      </c>
      <c r="N38" s="108">
        <v>0.88210274548425194</v>
      </c>
      <c r="O38" s="113">
        <f t="shared" si="0"/>
        <v>1170.8784468550691</v>
      </c>
      <c r="P38" s="111">
        <v>454.3512004018591</v>
      </c>
      <c r="Q38" s="111">
        <v>716.52724645321007</v>
      </c>
      <c r="R38" s="2" t="s">
        <v>1299</v>
      </c>
      <c r="S38" s="2">
        <v>1685104014</v>
      </c>
      <c r="T38" s="2" t="s">
        <v>1485</v>
      </c>
      <c r="U38" s="2" t="s">
        <v>1486</v>
      </c>
      <c r="V38" s="2" t="s">
        <v>1487</v>
      </c>
      <c r="W38" s="2" t="s">
        <v>1522</v>
      </c>
    </row>
    <row r="39" spans="1:23" x14ac:dyDescent="0.25">
      <c r="A39" s="112">
        <v>36</v>
      </c>
      <c r="B39" s="120" t="s">
        <v>127</v>
      </c>
      <c r="C39" s="122" t="s">
        <v>1295</v>
      </c>
      <c r="D39" s="112" t="s">
        <v>917</v>
      </c>
      <c r="E39" s="120" t="s">
        <v>1331</v>
      </c>
      <c r="F39" s="114">
        <v>679</v>
      </c>
      <c r="G39" s="114">
        <v>1055040</v>
      </c>
      <c r="H39" s="7">
        <v>552</v>
      </c>
      <c r="I39" s="7">
        <v>1065375</v>
      </c>
      <c r="J39" s="24">
        <v>0.81296023564064801</v>
      </c>
      <c r="K39" s="24">
        <v>1.0097958371246587</v>
      </c>
      <c r="L39" s="24">
        <v>0.2438880706921944</v>
      </c>
      <c r="M39" s="24">
        <v>0.7</v>
      </c>
      <c r="N39" s="108">
        <v>0.94388807069219438</v>
      </c>
      <c r="O39" s="113">
        <f t="shared" si="0"/>
        <v>1252.8905548416467</v>
      </c>
      <c r="P39" s="111">
        <v>465.62311095269496</v>
      </c>
      <c r="Q39" s="111">
        <v>787.26744388895168</v>
      </c>
      <c r="R39" s="2" t="s">
        <v>1299</v>
      </c>
      <c r="S39" s="2">
        <v>1990260067</v>
      </c>
      <c r="T39" s="2" t="s">
        <v>1485</v>
      </c>
      <c r="U39" s="2" t="s">
        <v>1486</v>
      </c>
      <c r="V39" s="2" t="s">
        <v>1487</v>
      </c>
      <c r="W39" s="2" t="s">
        <v>1523</v>
      </c>
    </row>
    <row r="40" spans="1:23" x14ac:dyDescent="0.25">
      <c r="A40" s="112">
        <v>37</v>
      </c>
      <c r="B40" s="120" t="s">
        <v>127</v>
      </c>
      <c r="C40" s="122" t="s">
        <v>1295</v>
      </c>
      <c r="D40" s="112" t="s">
        <v>914</v>
      </c>
      <c r="E40" s="120" t="s">
        <v>1332</v>
      </c>
      <c r="F40" s="114">
        <v>607</v>
      </c>
      <c r="G40" s="114">
        <v>1187535</v>
      </c>
      <c r="H40" s="7">
        <v>508</v>
      </c>
      <c r="I40" s="7">
        <v>1015990</v>
      </c>
      <c r="J40" s="24">
        <v>0.8369028006589786</v>
      </c>
      <c r="K40" s="24">
        <v>0.85554531024348757</v>
      </c>
      <c r="L40" s="24">
        <v>0.25107084019769355</v>
      </c>
      <c r="M40" s="24">
        <v>0.59888171717044125</v>
      </c>
      <c r="N40" s="108">
        <v>0.8499525573681348</v>
      </c>
      <c r="O40" s="113">
        <f t="shared" si="0"/>
        <v>1128.2031887627343</v>
      </c>
      <c r="P40" s="111">
        <v>383.89268042713496</v>
      </c>
      <c r="Q40" s="111">
        <v>744.31050833559925</v>
      </c>
      <c r="R40" s="2" t="s">
        <v>1299</v>
      </c>
      <c r="S40" s="2">
        <v>1940400939</v>
      </c>
      <c r="T40" s="2" t="s">
        <v>1485</v>
      </c>
      <c r="U40" s="2" t="s">
        <v>1486</v>
      </c>
      <c r="V40" s="2" t="s">
        <v>1487</v>
      </c>
      <c r="W40" s="2" t="s">
        <v>1524</v>
      </c>
    </row>
    <row r="41" spans="1:23" x14ac:dyDescent="0.25">
      <c r="A41" s="112">
        <v>38</v>
      </c>
      <c r="B41" s="120" t="s">
        <v>127</v>
      </c>
      <c r="C41" s="122" t="s">
        <v>1295</v>
      </c>
      <c r="D41" s="112" t="s">
        <v>915</v>
      </c>
      <c r="E41" s="120" t="s">
        <v>1205</v>
      </c>
      <c r="F41" s="114">
        <v>902</v>
      </c>
      <c r="G41" s="114">
        <v>1390615</v>
      </c>
      <c r="H41" s="7">
        <v>813</v>
      </c>
      <c r="I41" s="7">
        <v>1578735</v>
      </c>
      <c r="J41" s="24">
        <v>0.90133037694013307</v>
      </c>
      <c r="K41" s="24">
        <v>1.1352782761583904</v>
      </c>
      <c r="L41" s="24">
        <v>0.2703991130820399</v>
      </c>
      <c r="M41" s="24">
        <v>0.7</v>
      </c>
      <c r="N41" s="108">
        <v>0.97039911308203985</v>
      </c>
      <c r="O41" s="113">
        <f t="shared" si="0"/>
        <v>1288.0805690399247</v>
      </c>
      <c r="P41" s="111">
        <v>439.74985642923355</v>
      </c>
      <c r="Q41" s="111">
        <v>848.33071261069131</v>
      </c>
      <c r="R41" s="2" t="s">
        <v>1299</v>
      </c>
      <c r="S41" s="2">
        <v>1690214977</v>
      </c>
      <c r="T41" s="2" t="s">
        <v>1485</v>
      </c>
      <c r="U41" s="2" t="s">
        <v>1486</v>
      </c>
      <c r="V41" s="2" t="s">
        <v>1487</v>
      </c>
      <c r="W41" s="2" t="s">
        <v>1525</v>
      </c>
    </row>
    <row r="42" spans="1:23" x14ac:dyDescent="0.25">
      <c r="A42" s="112">
        <v>39</v>
      </c>
      <c r="B42" s="120" t="s">
        <v>127</v>
      </c>
      <c r="C42" s="122" t="s">
        <v>1295</v>
      </c>
      <c r="D42" s="112" t="s">
        <v>916</v>
      </c>
      <c r="E42" s="120" t="s">
        <v>1333</v>
      </c>
      <c r="F42" s="114">
        <v>1174</v>
      </c>
      <c r="G42" s="114">
        <v>1748635</v>
      </c>
      <c r="H42" s="7">
        <v>835</v>
      </c>
      <c r="I42" s="7">
        <v>1628085</v>
      </c>
      <c r="J42" s="24">
        <v>0.71124361158432714</v>
      </c>
      <c r="K42" s="24">
        <v>0.93106051291435887</v>
      </c>
      <c r="L42" s="24">
        <v>0.21337308347529813</v>
      </c>
      <c r="M42" s="24">
        <v>0.65174235904005118</v>
      </c>
      <c r="N42" s="108">
        <v>0.86511544251534933</v>
      </c>
      <c r="O42" s="113">
        <f t="shared" si="0"/>
        <v>1148.3299772824389</v>
      </c>
      <c r="P42" s="111">
        <v>441.19877588676115</v>
      </c>
      <c r="Q42" s="111">
        <v>707.13120139567775</v>
      </c>
      <c r="R42" s="2" t="s">
        <v>1299</v>
      </c>
      <c r="S42" s="2">
        <v>1641106305</v>
      </c>
      <c r="T42" s="2" t="s">
        <v>1485</v>
      </c>
      <c r="U42" s="2" t="s">
        <v>1486</v>
      </c>
      <c r="V42" s="2" t="s">
        <v>1487</v>
      </c>
      <c r="W42" s="2" t="s">
        <v>1526</v>
      </c>
    </row>
    <row r="43" spans="1:23" x14ac:dyDescent="0.25">
      <c r="A43" s="112">
        <v>40</v>
      </c>
      <c r="B43" s="120" t="s">
        <v>127</v>
      </c>
      <c r="C43" s="122" t="s">
        <v>1295</v>
      </c>
      <c r="D43" s="112" t="s">
        <v>1142</v>
      </c>
      <c r="E43" s="120" t="s">
        <v>1334</v>
      </c>
      <c r="F43" s="114">
        <v>955</v>
      </c>
      <c r="G43" s="114">
        <v>1451860</v>
      </c>
      <c r="H43" s="7">
        <v>718</v>
      </c>
      <c r="I43" s="7">
        <v>1582785</v>
      </c>
      <c r="J43" s="24">
        <v>0.75183246073298426</v>
      </c>
      <c r="K43" s="24">
        <v>1.0901774275756615</v>
      </c>
      <c r="L43" s="24">
        <v>0.22554973821989527</v>
      </c>
      <c r="M43" s="24">
        <v>0.7</v>
      </c>
      <c r="N43" s="108">
        <v>0.92554973821989517</v>
      </c>
      <c r="O43" s="113">
        <f t="shared" si="0"/>
        <v>1228.5487665941901</v>
      </c>
      <c r="P43" s="111">
        <v>370.25530949746826</v>
      </c>
      <c r="Q43" s="111">
        <v>858.29345709672191</v>
      </c>
      <c r="R43" s="2" t="s">
        <v>1299</v>
      </c>
      <c r="S43" s="2">
        <v>1316712907</v>
      </c>
      <c r="T43" s="2" t="s">
        <v>1485</v>
      </c>
      <c r="U43" s="2" t="s">
        <v>1486</v>
      </c>
      <c r="V43" s="2" t="s">
        <v>1487</v>
      </c>
      <c r="W43" s="2" t="s">
        <v>1527</v>
      </c>
    </row>
    <row r="44" spans="1:23" s="110" customFormat="1" x14ac:dyDescent="0.25">
      <c r="A44" s="112">
        <v>41</v>
      </c>
      <c r="B44" s="120" t="s">
        <v>127</v>
      </c>
      <c r="C44" s="122" t="s">
        <v>1295</v>
      </c>
      <c r="D44" s="112" t="s">
        <v>919</v>
      </c>
      <c r="E44" s="124" t="s">
        <v>798</v>
      </c>
      <c r="F44" s="114">
        <v>743</v>
      </c>
      <c r="G44" s="114">
        <v>1215645</v>
      </c>
      <c r="H44" s="7">
        <v>805</v>
      </c>
      <c r="I44" s="7">
        <v>1571400</v>
      </c>
      <c r="J44" s="24">
        <v>1.0834454912516824</v>
      </c>
      <c r="K44" s="24">
        <v>1.2926471132608615</v>
      </c>
      <c r="L44" s="24">
        <v>0.3</v>
      </c>
      <c r="M44" s="24">
        <v>0.7</v>
      </c>
      <c r="N44" s="108">
        <v>1</v>
      </c>
      <c r="O44" s="113">
        <f t="shared" si="0"/>
        <v>1327.3719562138838</v>
      </c>
      <c r="P44" s="111">
        <v>508.23462192643973</v>
      </c>
      <c r="Q44" s="111">
        <v>819.13733428744399</v>
      </c>
      <c r="R44" s="2" t="s">
        <v>1299</v>
      </c>
      <c r="S44" s="2">
        <v>1816167635</v>
      </c>
      <c r="T44" s="2" t="s">
        <v>1485</v>
      </c>
      <c r="U44" s="2" t="s">
        <v>1486</v>
      </c>
      <c r="V44" s="2" t="s">
        <v>1487</v>
      </c>
      <c r="W44" s="2" t="s">
        <v>1528</v>
      </c>
    </row>
    <row r="45" spans="1:23" x14ac:dyDescent="0.25">
      <c r="A45" s="112">
        <v>42</v>
      </c>
      <c r="B45" s="120" t="s">
        <v>123</v>
      </c>
      <c r="C45" s="122" t="s">
        <v>1295</v>
      </c>
      <c r="D45" s="112" t="s">
        <v>921</v>
      </c>
      <c r="E45" s="124" t="s">
        <v>1335</v>
      </c>
      <c r="F45" s="114">
        <v>484</v>
      </c>
      <c r="G45" s="114">
        <v>1120440</v>
      </c>
      <c r="H45" s="7">
        <v>732</v>
      </c>
      <c r="I45" s="7">
        <v>979590</v>
      </c>
      <c r="J45" s="24">
        <v>1.5123966942148761</v>
      </c>
      <c r="K45" s="24">
        <v>0.87429045732033839</v>
      </c>
      <c r="L45" s="24">
        <v>0.3</v>
      </c>
      <c r="M45" s="24">
        <v>0.61200332012423686</v>
      </c>
      <c r="N45" s="108">
        <v>0.91200332012423679</v>
      </c>
      <c r="O45" s="113">
        <f t="shared" si="0"/>
        <v>1210.5676311068651</v>
      </c>
      <c r="P45" s="111">
        <v>829.36345674051313</v>
      </c>
      <c r="Q45" s="111">
        <v>381.20417436635194</v>
      </c>
      <c r="R45" s="2" t="s">
        <v>1299</v>
      </c>
      <c r="S45" s="2">
        <v>1943990516</v>
      </c>
      <c r="T45" s="2" t="s">
        <v>1485</v>
      </c>
      <c r="U45" s="2" t="s">
        <v>1486</v>
      </c>
      <c r="V45" s="2" t="s">
        <v>1487</v>
      </c>
      <c r="W45" s="2" t="s">
        <v>1529</v>
      </c>
    </row>
    <row r="46" spans="1:23" x14ac:dyDescent="0.25">
      <c r="A46" s="112">
        <v>43</v>
      </c>
      <c r="B46" s="120" t="s">
        <v>126</v>
      </c>
      <c r="C46" s="122" t="s">
        <v>1295</v>
      </c>
      <c r="D46" s="112" t="s">
        <v>908</v>
      </c>
      <c r="E46" s="120" t="s">
        <v>834</v>
      </c>
      <c r="F46" s="114">
        <v>1088</v>
      </c>
      <c r="G46" s="114">
        <v>1898555</v>
      </c>
      <c r="H46" s="7">
        <v>762</v>
      </c>
      <c r="I46" s="7">
        <v>1708310</v>
      </c>
      <c r="J46" s="24">
        <v>0.70036764705882348</v>
      </c>
      <c r="K46" s="24">
        <v>0.899794843973443</v>
      </c>
      <c r="L46" s="24">
        <v>0.21011029411764703</v>
      </c>
      <c r="M46" s="24">
        <v>0.62985639078141009</v>
      </c>
      <c r="N46" s="108">
        <v>0.83996668489905713</v>
      </c>
      <c r="O46" s="113">
        <f t="shared" si="0"/>
        <v>1114.9482216889523</v>
      </c>
      <c r="P46" s="111">
        <v>310.85773729350865</v>
      </c>
      <c r="Q46" s="111">
        <v>804.0904843954437</v>
      </c>
      <c r="R46" s="2" t="s">
        <v>1299</v>
      </c>
      <c r="S46" s="2">
        <v>1978827878</v>
      </c>
      <c r="T46" s="2" t="s">
        <v>1485</v>
      </c>
      <c r="U46" s="2" t="s">
        <v>1486</v>
      </c>
      <c r="V46" s="2" t="s">
        <v>1487</v>
      </c>
      <c r="W46" s="2" t="s">
        <v>1530</v>
      </c>
    </row>
    <row r="47" spans="1:23" x14ac:dyDescent="0.25">
      <c r="A47" s="112">
        <v>44</v>
      </c>
      <c r="B47" s="120" t="s">
        <v>126</v>
      </c>
      <c r="C47" s="122" t="s">
        <v>1295</v>
      </c>
      <c r="D47" s="112" t="s">
        <v>1336</v>
      </c>
      <c r="E47" s="120" t="s">
        <v>1337</v>
      </c>
      <c r="F47" s="114">
        <v>387</v>
      </c>
      <c r="G47" s="114">
        <v>702185</v>
      </c>
      <c r="H47" s="7">
        <v>223</v>
      </c>
      <c r="I47" s="7">
        <v>1060655</v>
      </c>
      <c r="J47" s="24">
        <v>0.57622739018087854</v>
      </c>
      <c r="K47" s="24">
        <v>1.5105064904547947</v>
      </c>
      <c r="L47" s="24">
        <v>0.17286821705426356</v>
      </c>
      <c r="M47" s="24">
        <v>0.7</v>
      </c>
      <c r="N47" s="108">
        <v>0.87286821705426354</v>
      </c>
      <c r="O47" s="113">
        <f t="shared" si="0"/>
        <v>1158.6207927882426</v>
      </c>
      <c r="P47" s="111">
        <v>104.43541103800946</v>
      </c>
      <c r="Q47" s="111">
        <v>1054.1853817502331</v>
      </c>
      <c r="R47" s="2" t="s">
        <v>1299</v>
      </c>
      <c r="S47" s="2">
        <v>1745841111</v>
      </c>
      <c r="T47" s="2" t="s">
        <v>1485</v>
      </c>
      <c r="U47" s="2" t="s">
        <v>1486</v>
      </c>
      <c r="V47" s="2" t="s">
        <v>1487</v>
      </c>
      <c r="W47" s="2" t="s">
        <v>1531</v>
      </c>
    </row>
    <row r="48" spans="1:23" x14ac:dyDescent="0.25">
      <c r="A48" s="112">
        <v>45</v>
      </c>
      <c r="B48" s="120" t="s">
        <v>72</v>
      </c>
      <c r="C48" s="122" t="s">
        <v>26</v>
      </c>
      <c r="D48" s="112" t="s">
        <v>642</v>
      </c>
      <c r="E48" s="120" t="s">
        <v>1338</v>
      </c>
      <c r="F48" s="114">
        <v>391</v>
      </c>
      <c r="G48" s="114">
        <v>1426220</v>
      </c>
      <c r="H48" s="7">
        <v>501</v>
      </c>
      <c r="I48" s="7">
        <v>1314805</v>
      </c>
      <c r="J48" s="24">
        <v>1.2813299232736572</v>
      </c>
      <c r="K48" s="24">
        <v>0.92188091598771582</v>
      </c>
      <c r="L48" s="24">
        <v>0.3</v>
      </c>
      <c r="M48" s="24">
        <v>0.64531664119140109</v>
      </c>
      <c r="N48" s="108">
        <v>0.94531664119140113</v>
      </c>
      <c r="O48" s="113">
        <f t="shared" si="0"/>
        <v>1254.7867992597683</v>
      </c>
      <c r="P48" s="111">
        <v>346.73040182617399</v>
      </c>
      <c r="Q48" s="111">
        <v>908.05639743359427</v>
      </c>
      <c r="R48" s="2" t="s">
        <v>1299</v>
      </c>
      <c r="S48" s="2">
        <v>1865746444</v>
      </c>
      <c r="T48" s="2" t="s">
        <v>1485</v>
      </c>
      <c r="U48" s="2" t="s">
        <v>1486</v>
      </c>
      <c r="V48" s="2" t="s">
        <v>1487</v>
      </c>
      <c r="W48" s="2" t="s">
        <v>1532</v>
      </c>
    </row>
    <row r="49" spans="1:23" x14ac:dyDescent="0.25">
      <c r="A49" s="112">
        <v>46</v>
      </c>
      <c r="B49" s="120" t="s">
        <v>72</v>
      </c>
      <c r="C49" s="122" t="s">
        <v>26</v>
      </c>
      <c r="D49" s="112" t="s">
        <v>634</v>
      </c>
      <c r="E49" s="120" t="s">
        <v>1339</v>
      </c>
      <c r="F49" s="114">
        <v>483</v>
      </c>
      <c r="G49" s="114">
        <v>1358855</v>
      </c>
      <c r="H49" s="7">
        <v>535</v>
      </c>
      <c r="I49" s="7">
        <v>1120145</v>
      </c>
      <c r="J49" s="24">
        <v>1.1076604554865424</v>
      </c>
      <c r="K49" s="24">
        <v>0.82433004257260711</v>
      </c>
      <c r="L49" s="24">
        <v>0.3</v>
      </c>
      <c r="M49" s="24">
        <v>0.57703102980082499</v>
      </c>
      <c r="N49" s="108">
        <v>0.87703102980082503</v>
      </c>
      <c r="O49" s="113">
        <f t="shared" si="0"/>
        <v>1164.1463936869982</v>
      </c>
      <c r="P49" s="111">
        <v>489.08085304771515</v>
      </c>
      <c r="Q49" s="111">
        <v>675.06554063928297</v>
      </c>
      <c r="R49" s="2" t="s">
        <v>1299</v>
      </c>
      <c r="S49" s="2">
        <v>1303799329</v>
      </c>
      <c r="T49" s="2" t="s">
        <v>1485</v>
      </c>
      <c r="U49" s="2" t="s">
        <v>1486</v>
      </c>
      <c r="V49" s="2" t="s">
        <v>1487</v>
      </c>
      <c r="W49" s="2" t="s">
        <v>1533</v>
      </c>
    </row>
    <row r="50" spans="1:23" x14ac:dyDescent="0.25">
      <c r="A50" s="112">
        <v>47</v>
      </c>
      <c r="B50" s="120" t="s">
        <v>72</v>
      </c>
      <c r="C50" s="122" t="s">
        <v>26</v>
      </c>
      <c r="D50" s="112" t="s">
        <v>629</v>
      </c>
      <c r="E50" s="120" t="s">
        <v>1340</v>
      </c>
      <c r="F50" s="114">
        <v>1373</v>
      </c>
      <c r="G50" s="114">
        <v>1941555</v>
      </c>
      <c r="H50" s="7">
        <v>1005</v>
      </c>
      <c r="I50" s="7">
        <v>1648780</v>
      </c>
      <c r="J50" s="24">
        <v>0.73197378004369995</v>
      </c>
      <c r="K50" s="24">
        <v>0.8492059199971157</v>
      </c>
      <c r="L50" s="24">
        <v>0.21959213401310998</v>
      </c>
      <c r="M50" s="24">
        <v>0.59444414399798096</v>
      </c>
      <c r="N50" s="108">
        <v>0.81403627801109091</v>
      </c>
      <c r="O50" s="113">
        <f t="shared" si="0"/>
        <v>1080.5289267726507</v>
      </c>
      <c r="P50" s="111">
        <v>492.0896423628671</v>
      </c>
      <c r="Q50" s="111">
        <v>588.43928440978368</v>
      </c>
      <c r="R50" s="2" t="s">
        <v>1299</v>
      </c>
      <c r="S50" s="2">
        <v>1631098878</v>
      </c>
      <c r="T50" s="2" t="s">
        <v>1485</v>
      </c>
      <c r="U50" s="2" t="s">
        <v>1486</v>
      </c>
      <c r="V50" s="2" t="s">
        <v>1487</v>
      </c>
      <c r="W50" s="2" t="s">
        <v>1534</v>
      </c>
    </row>
    <row r="51" spans="1:23" x14ac:dyDescent="0.25">
      <c r="A51" s="112">
        <v>48</v>
      </c>
      <c r="B51" s="120" t="s">
        <v>73</v>
      </c>
      <c r="C51" s="122" t="s">
        <v>26</v>
      </c>
      <c r="D51" s="112" t="s">
        <v>620</v>
      </c>
      <c r="E51" s="120" t="s">
        <v>621</v>
      </c>
      <c r="F51" s="114">
        <v>950</v>
      </c>
      <c r="G51" s="114">
        <v>1853040</v>
      </c>
      <c r="H51" s="7">
        <v>875</v>
      </c>
      <c r="I51" s="7">
        <v>1709160</v>
      </c>
      <c r="J51" s="24">
        <v>0.92105263157894735</v>
      </c>
      <c r="K51" s="24">
        <v>0.92235461727755474</v>
      </c>
      <c r="L51" s="24">
        <v>0.27631578947368418</v>
      </c>
      <c r="M51" s="24">
        <v>0.64564823209428823</v>
      </c>
      <c r="N51" s="108">
        <v>0.92196402156797241</v>
      </c>
      <c r="O51" s="113">
        <f t="shared" si="0"/>
        <v>1223.789186867499</v>
      </c>
      <c r="P51" s="111">
        <v>444.96217573950867</v>
      </c>
      <c r="Q51" s="111">
        <v>778.82701112799032</v>
      </c>
      <c r="R51" s="2" t="s">
        <v>1299</v>
      </c>
      <c r="S51" s="2">
        <v>1686786939</v>
      </c>
      <c r="T51" s="2" t="s">
        <v>1485</v>
      </c>
      <c r="U51" s="2" t="s">
        <v>1486</v>
      </c>
      <c r="V51" s="2" t="s">
        <v>1487</v>
      </c>
      <c r="W51" s="2" t="s">
        <v>1535</v>
      </c>
    </row>
    <row r="52" spans="1:23" x14ac:dyDescent="0.25">
      <c r="A52" s="112">
        <v>49</v>
      </c>
      <c r="B52" s="120" t="s">
        <v>73</v>
      </c>
      <c r="C52" s="122" t="s">
        <v>26</v>
      </c>
      <c r="D52" s="112" t="s">
        <v>1341</v>
      </c>
      <c r="E52" s="120" t="s">
        <v>1342</v>
      </c>
      <c r="F52" s="114">
        <v>982</v>
      </c>
      <c r="G52" s="114">
        <v>1832385</v>
      </c>
      <c r="H52" s="7">
        <v>797</v>
      </c>
      <c r="I52" s="7">
        <v>1566135</v>
      </c>
      <c r="J52" s="24">
        <v>0.81160896130346227</v>
      </c>
      <c r="K52" s="24">
        <v>0.85469756628656091</v>
      </c>
      <c r="L52" s="24">
        <v>0.24348268839103868</v>
      </c>
      <c r="M52" s="24">
        <v>0.59828829640059256</v>
      </c>
      <c r="N52" s="108">
        <v>0.84177098479163126</v>
      </c>
      <c r="O52" s="113">
        <f t="shared" si="0"/>
        <v>1117.3431987669551</v>
      </c>
      <c r="P52" s="111">
        <v>379.92560423782498</v>
      </c>
      <c r="Q52" s="111">
        <v>737.41759452913016</v>
      </c>
      <c r="R52" s="2" t="s">
        <v>1299</v>
      </c>
      <c r="S52" s="2">
        <v>1884671643</v>
      </c>
      <c r="T52" s="2" t="s">
        <v>1485</v>
      </c>
      <c r="U52" s="2" t="s">
        <v>1486</v>
      </c>
      <c r="V52" s="2" t="s">
        <v>1487</v>
      </c>
      <c r="W52" s="2" t="s">
        <v>1536</v>
      </c>
    </row>
    <row r="53" spans="1:23" x14ac:dyDescent="0.25">
      <c r="A53" s="112">
        <v>50</v>
      </c>
      <c r="B53" s="120" t="s">
        <v>84</v>
      </c>
      <c r="C53" s="122" t="s">
        <v>26</v>
      </c>
      <c r="D53" s="112" t="s">
        <v>697</v>
      </c>
      <c r="E53" s="120" t="s">
        <v>1343</v>
      </c>
      <c r="F53" s="114">
        <v>495</v>
      </c>
      <c r="G53" s="114">
        <v>981670</v>
      </c>
      <c r="H53" s="7">
        <v>906</v>
      </c>
      <c r="I53" s="7">
        <v>1762645</v>
      </c>
      <c r="J53" s="24">
        <v>1.8303030303030303</v>
      </c>
      <c r="K53" s="24">
        <v>1.7955575702629194</v>
      </c>
      <c r="L53" s="24">
        <v>0.3</v>
      </c>
      <c r="M53" s="24">
        <v>0.7</v>
      </c>
      <c r="N53" s="108">
        <v>1</v>
      </c>
      <c r="O53" s="113">
        <f t="shared" si="0"/>
        <v>1327.3719562138838</v>
      </c>
      <c r="P53" s="111">
        <v>716.84890912753053</v>
      </c>
      <c r="Q53" s="111">
        <v>610.52304708635324</v>
      </c>
      <c r="R53" s="2" t="s">
        <v>1299</v>
      </c>
      <c r="S53" s="2">
        <v>1713599702</v>
      </c>
      <c r="T53" s="2" t="s">
        <v>1485</v>
      </c>
      <c r="U53" s="2" t="s">
        <v>1486</v>
      </c>
      <c r="V53" s="2" t="s">
        <v>1487</v>
      </c>
      <c r="W53" s="2" t="s">
        <v>1537</v>
      </c>
    </row>
    <row r="54" spans="1:23" x14ac:dyDescent="0.25">
      <c r="A54" s="112">
        <v>51</v>
      </c>
      <c r="B54" s="120" t="s">
        <v>84</v>
      </c>
      <c r="C54" s="122" t="s">
        <v>26</v>
      </c>
      <c r="D54" s="112" t="s">
        <v>699</v>
      </c>
      <c r="E54" s="120" t="s">
        <v>1344</v>
      </c>
      <c r="F54" s="114">
        <v>833</v>
      </c>
      <c r="G54" s="114">
        <v>1525990</v>
      </c>
      <c r="H54" s="7">
        <v>727</v>
      </c>
      <c r="I54" s="7">
        <v>1788280</v>
      </c>
      <c r="J54" s="24">
        <v>0.87274909963985592</v>
      </c>
      <c r="K54" s="24">
        <v>1.1718818603005263</v>
      </c>
      <c r="L54" s="24">
        <v>0.26182472989195676</v>
      </c>
      <c r="M54" s="24">
        <v>0.7</v>
      </c>
      <c r="N54" s="108">
        <v>0.96182472989195666</v>
      </c>
      <c r="O54" s="113">
        <f t="shared" si="0"/>
        <v>1276.6991732515769</v>
      </c>
      <c r="P54" s="111">
        <v>434.25156571793099</v>
      </c>
      <c r="Q54" s="111">
        <v>842.44760753364585</v>
      </c>
      <c r="R54" s="2" t="s">
        <v>1299</v>
      </c>
      <c r="S54" s="2">
        <v>1740559966</v>
      </c>
      <c r="T54" s="2" t="s">
        <v>1485</v>
      </c>
      <c r="U54" s="2" t="s">
        <v>1486</v>
      </c>
      <c r="V54" s="2" t="s">
        <v>1487</v>
      </c>
      <c r="W54" s="2" t="s">
        <v>1538</v>
      </c>
    </row>
    <row r="55" spans="1:23" x14ac:dyDescent="0.25">
      <c r="A55" s="112">
        <v>52</v>
      </c>
      <c r="B55" s="120" t="s">
        <v>84</v>
      </c>
      <c r="C55" s="122" t="s">
        <v>26</v>
      </c>
      <c r="D55" s="112" t="s">
        <v>693</v>
      </c>
      <c r="E55" s="120" t="s">
        <v>1046</v>
      </c>
      <c r="F55" s="114">
        <v>1294</v>
      </c>
      <c r="G55" s="114">
        <v>2514325</v>
      </c>
      <c r="H55" s="7">
        <v>1099</v>
      </c>
      <c r="I55" s="7">
        <v>3937270</v>
      </c>
      <c r="J55" s="24">
        <v>0.84930448222565691</v>
      </c>
      <c r="K55" s="24">
        <v>1.5659351913535442</v>
      </c>
      <c r="L55" s="24">
        <v>0.25479134466769704</v>
      </c>
      <c r="M55" s="24">
        <v>0.7</v>
      </c>
      <c r="N55" s="108">
        <v>0.954791344667697</v>
      </c>
      <c r="O55" s="113">
        <f t="shared" si="0"/>
        <v>1267.3632549476456</v>
      </c>
      <c r="P55" s="111">
        <v>281.93277426008234</v>
      </c>
      <c r="Q55" s="111">
        <v>985.4304806875632</v>
      </c>
      <c r="R55" s="2" t="s">
        <v>1299</v>
      </c>
      <c r="S55" s="2">
        <v>1798497801</v>
      </c>
      <c r="T55" s="2" t="s">
        <v>1485</v>
      </c>
      <c r="U55" s="2" t="s">
        <v>1486</v>
      </c>
      <c r="V55" s="2" t="s">
        <v>1487</v>
      </c>
      <c r="W55" s="2" t="s">
        <v>1539</v>
      </c>
    </row>
    <row r="56" spans="1:23" x14ac:dyDescent="0.25">
      <c r="A56" s="112">
        <v>53</v>
      </c>
      <c r="B56" s="120" t="s">
        <v>84</v>
      </c>
      <c r="C56" s="122" t="s">
        <v>26</v>
      </c>
      <c r="D56" s="112" t="s">
        <v>694</v>
      </c>
      <c r="E56" s="120" t="s">
        <v>1047</v>
      </c>
      <c r="F56" s="114">
        <v>760</v>
      </c>
      <c r="G56" s="114">
        <v>1368715</v>
      </c>
      <c r="H56" s="7">
        <v>514</v>
      </c>
      <c r="I56" s="7">
        <v>1349525</v>
      </c>
      <c r="J56" s="24">
        <v>0.6763157894736842</v>
      </c>
      <c r="K56" s="24">
        <v>0.98597955016201333</v>
      </c>
      <c r="L56" s="24">
        <v>0.20289473684210527</v>
      </c>
      <c r="M56" s="24">
        <v>0.69018568511340928</v>
      </c>
      <c r="N56" s="108">
        <v>0.89308042195551451</v>
      </c>
      <c r="O56" s="113">
        <f t="shared" si="0"/>
        <v>1185.4499067474121</v>
      </c>
      <c r="P56" s="111">
        <v>399.75581838954156</v>
      </c>
      <c r="Q56" s="111">
        <v>785.69408835787056</v>
      </c>
      <c r="R56" s="2" t="s">
        <v>1299</v>
      </c>
      <c r="S56" s="2">
        <v>1775134545</v>
      </c>
      <c r="T56" s="2" t="s">
        <v>1485</v>
      </c>
      <c r="U56" s="2" t="s">
        <v>1486</v>
      </c>
      <c r="V56" s="2" t="s">
        <v>1487</v>
      </c>
      <c r="W56" s="2" t="s">
        <v>1540</v>
      </c>
    </row>
    <row r="57" spans="1:23" x14ac:dyDescent="0.25">
      <c r="A57" s="112">
        <v>54</v>
      </c>
      <c r="B57" s="120" t="s">
        <v>84</v>
      </c>
      <c r="C57" s="122" t="s">
        <v>26</v>
      </c>
      <c r="D57" s="112" t="s">
        <v>700</v>
      </c>
      <c r="E57" s="120" t="s">
        <v>1345</v>
      </c>
      <c r="F57" s="114">
        <v>497</v>
      </c>
      <c r="G57" s="114">
        <v>963350</v>
      </c>
      <c r="H57" s="7">
        <v>573</v>
      </c>
      <c r="I57" s="7">
        <v>708335</v>
      </c>
      <c r="J57" s="24">
        <v>1.152917505030181</v>
      </c>
      <c r="K57" s="24">
        <v>0.73528312658950534</v>
      </c>
      <c r="L57" s="24">
        <v>0.3</v>
      </c>
      <c r="M57" s="24">
        <v>0.51469818861265371</v>
      </c>
      <c r="N57" s="108">
        <v>0.81469818861265364</v>
      </c>
      <c r="O57" s="113">
        <f t="shared" si="0"/>
        <v>1081.4075283426857</v>
      </c>
      <c r="P57" s="111">
        <v>732.24625965571533</v>
      </c>
      <c r="Q57" s="111">
        <v>349.16126868697035</v>
      </c>
      <c r="R57" s="2" t="s">
        <v>1299</v>
      </c>
      <c r="S57" s="2">
        <v>1876349528</v>
      </c>
      <c r="T57" s="2" t="s">
        <v>1485</v>
      </c>
      <c r="U57" s="2" t="s">
        <v>1486</v>
      </c>
      <c r="V57" s="2" t="s">
        <v>1487</v>
      </c>
      <c r="W57" s="2" t="s">
        <v>1541</v>
      </c>
    </row>
    <row r="58" spans="1:23" x14ac:dyDescent="0.25">
      <c r="A58" s="112">
        <v>55</v>
      </c>
      <c r="B58" s="120" t="s">
        <v>84</v>
      </c>
      <c r="C58" s="122" t="s">
        <v>26</v>
      </c>
      <c r="D58" s="112" t="s">
        <v>1346</v>
      </c>
      <c r="E58" s="120" t="s">
        <v>1347</v>
      </c>
      <c r="F58" s="114">
        <v>765</v>
      </c>
      <c r="G58" s="114">
        <v>1410330</v>
      </c>
      <c r="H58" s="7">
        <v>506</v>
      </c>
      <c r="I58" s="7">
        <v>1910695</v>
      </c>
      <c r="J58" s="24">
        <v>0.66143790849673201</v>
      </c>
      <c r="K58" s="24">
        <v>1.3547857593612842</v>
      </c>
      <c r="L58" s="24">
        <v>0.1984313725490196</v>
      </c>
      <c r="M58" s="24">
        <v>0.7</v>
      </c>
      <c r="N58" s="108">
        <v>0.89843137254901961</v>
      </c>
      <c r="O58" s="113">
        <f t="shared" si="0"/>
        <v>1192.5526085043166</v>
      </c>
      <c r="P58" s="111">
        <v>149.72950053103352</v>
      </c>
      <c r="Q58" s="111">
        <v>1042.8231079732832</v>
      </c>
      <c r="R58" s="2" t="s">
        <v>1299</v>
      </c>
      <c r="S58" s="2">
        <v>1930715745</v>
      </c>
      <c r="T58" s="2" t="s">
        <v>1485</v>
      </c>
      <c r="U58" s="2" t="s">
        <v>1486</v>
      </c>
      <c r="V58" s="2" t="s">
        <v>1487</v>
      </c>
      <c r="W58" s="2" t="s">
        <v>1542</v>
      </c>
    </row>
    <row r="59" spans="1:23" x14ac:dyDescent="0.25">
      <c r="A59" s="112">
        <v>56</v>
      </c>
      <c r="B59" s="121" t="s">
        <v>85</v>
      </c>
      <c r="C59" s="122" t="s">
        <v>26</v>
      </c>
      <c r="D59" s="125" t="s">
        <v>705</v>
      </c>
      <c r="E59" s="123" t="s">
        <v>1348</v>
      </c>
      <c r="F59" s="114">
        <v>1219</v>
      </c>
      <c r="G59" s="114">
        <v>2034645</v>
      </c>
      <c r="H59" s="7">
        <v>946</v>
      </c>
      <c r="I59" s="7">
        <v>2159445</v>
      </c>
      <c r="J59" s="24">
        <v>0.77604593929450372</v>
      </c>
      <c r="K59" s="24">
        <v>1.0613374814771128</v>
      </c>
      <c r="L59" s="24">
        <v>0.2328137817883511</v>
      </c>
      <c r="M59" s="24">
        <v>0.7</v>
      </c>
      <c r="N59" s="108">
        <v>0.93281378178835106</v>
      </c>
      <c r="O59" s="113">
        <f t="shared" si="0"/>
        <v>1238.1908543156742</v>
      </c>
      <c r="P59" s="111">
        <v>333.69750542427505</v>
      </c>
      <c r="Q59" s="111">
        <v>904.49334889139925</v>
      </c>
      <c r="R59" s="2" t="s">
        <v>1299</v>
      </c>
      <c r="S59" s="2">
        <v>1627150727</v>
      </c>
      <c r="T59" s="2" t="s">
        <v>1485</v>
      </c>
      <c r="U59" s="2" t="s">
        <v>1486</v>
      </c>
      <c r="V59" s="2" t="s">
        <v>1487</v>
      </c>
      <c r="W59" s="2" t="s">
        <v>1543</v>
      </c>
    </row>
    <row r="60" spans="1:23" x14ac:dyDescent="0.25">
      <c r="A60" s="112">
        <v>57</v>
      </c>
      <c r="B60" s="121" t="s">
        <v>85</v>
      </c>
      <c r="C60" s="122" t="s">
        <v>26</v>
      </c>
      <c r="D60" s="125" t="s">
        <v>707</v>
      </c>
      <c r="E60" s="123" t="s">
        <v>1349</v>
      </c>
      <c r="F60" s="114">
        <v>1011</v>
      </c>
      <c r="G60" s="114">
        <v>1730915</v>
      </c>
      <c r="H60" s="7">
        <v>792</v>
      </c>
      <c r="I60" s="7">
        <v>1440120</v>
      </c>
      <c r="J60" s="24">
        <v>0.78338278931750738</v>
      </c>
      <c r="K60" s="24">
        <v>0.83199926050672623</v>
      </c>
      <c r="L60" s="24">
        <v>0.2350148367952522</v>
      </c>
      <c r="M60" s="24">
        <v>0.58239948235470829</v>
      </c>
      <c r="N60" s="108">
        <v>0.81741431914996054</v>
      </c>
      <c r="O60" s="113">
        <f t="shared" si="0"/>
        <v>1085.012843847323</v>
      </c>
      <c r="P60" s="111">
        <v>426.9847852912211</v>
      </c>
      <c r="Q60" s="111">
        <v>658.02805855610188</v>
      </c>
      <c r="R60" s="2" t="s">
        <v>1299</v>
      </c>
      <c r="S60" s="2">
        <v>1728907524</v>
      </c>
      <c r="T60" s="2" t="s">
        <v>1485</v>
      </c>
      <c r="U60" s="2" t="s">
        <v>1486</v>
      </c>
      <c r="V60" s="2" t="s">
        <v>1487</v>
      </c>
      <c r="W60" s="2" t="s">
        <v>1544</v>
      </c>
    </row>
    <row r="61" spans="1:23" x14ac:dyDescent="0.25">
      <c r="A61" s="112">
        <v>58</v>
      </c>
      <c r="B61" s="121" t="s">
        <v>85</v>
      </c>
      <c r="C61" s="122" t="s">
        <v>26</v>
      </c>
      <c r="D61" s="125" t="s">
        <v>706</v>
      </c>
      <c r="E61" s="123" t="s">
        <v>1083</v>
      </c>
      <c r="F61" s="114">
        <v>1432</v>
      </c>
      <c r="G61" s="114">
        <v>2356145</v>
      </c>
      <c r="H61" s="7">
        <v>1133</v>
      </c>
      <c r="I61" s="7">
        <v>2082990</v>
      </c>
      <c r="J61" s="24">
        <v>0.79120111731843579</v>
      </c>
      <c r="K61" s="24">
        <v>0.88406698229523228</v>
      </c>
      <c r="L61" s="24">
        <v>0.23736033519553074</v>
      </c>
      <c r="M61" s="24">
        <v>0.61884688760666251</v>
      </c>
      <c r="N61" s="108">
        <v>0.8562072228021933</v>
      </c>
      <c r="O61" s="113">
        <f t="shared" si="0"/>
        <v>1136.5054562554039</v>
      </c>
      <c r="P61" s="111">
        <v>442.87369542941224</v>
      </c>
      <c r="Q61" s="111">
        <v>693.63176082599171</v>
      </c>
      <c r="R61" s="2" t="s">
        <v>1299</v>
      </c>
      <c r="S61" s="2">
        <v>1798335945</v>
      </c>
      <c r="T61" s="2" t="s">
        <v>1485</v>
      </c>
      <c r="U61" s="2" t="s">
        <v>1486</v>
      </c>
      <c r="V61" s="2" t="s">
        <v>1487</v>
      </c>
      <c r="W61" s="2" t="s">
        <v>1545</v>
      </c>
    </row>
    <row r="62" spans="1:23" x14ac:dyDescent="0.25">
      <c r="A62" s="112">
        <v>59</v>
      </c>
      <c r="B62" s="121" t="s">
        <v>85</v>
      </c>
      <c r="C62" s="122" t="s">
        <v>26</v>
      </c>
      <c r="D62" s="125" t="s">
        <v>703</v>
      </c>
      <c r="E62" s="123" t="s">
        <v>1350</v>
      </c>
      <c r="F62" s="114">
        <v>1497</v>
      </c>
      <c r="G62" s="114">
        <v>2401805</v>
      </c>
      <c r="H62" s="7">
        <v>1220</v>
      </c>
      <c r="I62" s="7">
        <v>2015495</v>
      </c>
      <c r="J62" s="24">
        <v>0.81496325985303941</v>
      </c>
      <c r="K62" s="24">
        <v>0.83915846623685109</v>
      </c>
      <c r="L62" s="24">
        <v>0.24448897795591182</v>
      </c>
      <c r="M62" s="24">
        <v>0.58741092636579573</v>
      </c>
      <c r="N62" s="108">
        <v>0.83189990432170757</v>
      </c>
      <c r="O62" s="113">
        <f t="shared" si="0"/>
        <v>1104.2406033736477</v>
      </c>
      <c r="P62" s="111">
        <v>470.7922727081895</v>
      </c>
      <c r="Q62" s="111">
        <v>633.44833066545823</v>
      </c>
      <c r="R62" s="2" t="s">
        <v>1299</v>
      </c>
      <c r="S62" s="2">
        <v>1647686004</v>
      </c>
      <c r="T62" s="2" t="s">
        <v>1485</v>
      </c>
      <c r="U62" s="2" t="s">
        <v>1486</v>
      </c>
      <c r="V62" s="2" t="s">
        <v>1487</v>
      </c>
      <c r="W62" s="2" t="s">
        <v>1546</v>
      </c>
    </row>
    <row r="63" spans="1:23" x14ac:dyDescent="0.25">
      <c r="A63" s="112">
        <v>60</v>
      </c>
      <c r="B63" s="121" t="s">
        <v>85</v>
      </c>
      <c r="C63" s="122" t="s">
        <v>26</v>
      </c>
      <c r="D63" s="125" t="s">
        <v>708</v>
      </c>
      <c r="E63" s="123" t="s">
        <v>1084</v>
      </c>
      <c r="F63" s="114">
        <v>2047</v>
      </c>
      <c r="G63" s="114">
        <v>3315785</v>
      </c>
      <c r="H63" s="7">
        <v>1863</v>
      </c>
      <c r="I63" s="7">
        <v>3878650</v>
      </c>
      <c r="J63" s="24">
        <v>0.9101123595505618</v>
      </c>
      <c r="K63" s="24">
        <v>1.1697531655399853</v>
      </c>
      <c r="L63" s="24">
        <v>0.27303370786516851</v>
      </c>
      <c r="M63" s="24">
        <v>0.7</v>
      </c>
      <c r="N63" s="108">
        <v>0.97303370786516852</v>
      </c>
      <c r="O63" s="113">
        <f t="shared" si="0"/>
        <v>1291.5776562710375</v>
      </c>
      <c r="P63" s="111">
        <v>401.76650186485728</v>
      </c>
      <c r="Q63" s="111">
        <v>889.81115440618032</v>
      </c>
      <c r="R63" s="2" t="s">
        <v>1299</v>
      </c>
      <c r="S63" s="2">
        <v>1711072601</v>
      </c>
      <c r="T63" s="2" t="s">
        <v>1485</v>
      </c>
      <c r="U63" s="2" t="s">
        <v>1486</v>
      </c>
      <c r="V63" s="2" t="s">
        <v>1487</v>
      </c>
      <c r="W63" s="2" t="s">
        <v>1547</v>
      </c>
    </row>
    <row r="64" spans="1:23" x14ac:dyDescent="0.25">
      <c r="A64" s="112">
        <v>61</v>
      </c>
      <c r="B64" s="121" t="s">
        <v>78</v>
      </c>
      <c r="C64" s="122" t="s">
        <v>26</v>
      </c>
      <c r="D64" s="125" t="s">
        <v>688</v>
      </c>
      <c r="E64" s="123" t="s">
        <v>1351</v>
      </c>
      <c r="F64" s="114">
        <v>1987</v>
      </c>
      <c r="G64" s="114">
        <v>2748405</v>
      </c>
      <c r="H64" s="7">
        <v>1546</v>
      </c>
      <c r="I64" s="7">
        <v>2339575</v>
      </c>
      <c r="J64" s="24">
        <v>0.77805737292400601</v>
      </c>
      <c r="K64" s="24">
        <v>0.85124826945082699</v>
      </c>
      <c r="L64" s="24">
        <v>0.2334172118772018</v>
      </c>
      <c r="M64" s="24">
        <v>0.59587378861557883</v>
      </c>
      <c r="N64" s="108">
        <v>0.82929100049278059</v>
      </c>
      <c r="O64" s="113">
        <f t="shared" si="0"/>
        <v>1100.777617594671</v>
      </c>
      <c r="P64" s="111">
        <v>593.55049725834851</v>
      </c>
      <c r="Q64" s="111">
        <v>507.22712033632246</v>
      </c>
      <c r="R64" s="2" t="s">
        <v>1299</v>
      </c>
      <c r="S64" s="2">
        <v>1917010202</v>
      </c>
      <c r="T64" s="2" t="s">
        <v>1485</v>
      </c>
      <c r="U64" s="2" t="s">
        <v>1486</v>
      </c>
      <c r="V64" s="2" t="s">
        <v>1487</v>
      </c>
      <c r="W64" s="2" t="s">
        <v>1548</v>
      </c>
    </row>
    <row r="65" spans="1:23" x14ac:dyDescent="0.25">
      <c r="A65" s="112">
        <v>62</v>
      </c>
      <c r="B65" s="121" t="s">
        <v>78</v>
      </c>
      <c r="C65" s="122" t="s">
        <v>26</v>
      </c>
      <c r="D65" s="125" t="s">
        <v>682</v>
      </c>
      <c r="E65" s="123" t="s">
        <v>683</v>
      </c>
      <c r="F65" s="114">
        <v>1631</v>
      </c>
      <c r="G65" s="114">
        <v>2356385</v>
      </c>
      <c r="H65" s="7">
        <v>929</v>
      </c>
      <c r="I65" s="7">
        <v>2144605</v>
      </c>
      <c r="J65" s="24">
        <v>0.56958920907418764</v>
      </c>
      <c r="K65" s="24">
        <v>0.91012504323359722</v>
      </c>
      <c r="L65" s="24">
        <v>0.1708767627222563</v>
      </c>
      <c r="M65" s="24">
        <v>0.63708753026351805</v>
      </c>
      <c r="N65" s="108">
        <v>0.80796429298577432</v>
      </c>
      <c r="O65" s="113">
        <f t="shared" si="0"/>
        <v>1072.4691441314949</v>
      </c>
      <c r="P65" s="111">
        <v>319.32711820166736</v>
      </c>
      <c r="Q65" s="111">
        <v>753.14202592982758</v>
      </c>
      <c r="R65" s="2" t="s">
        <v>1299</v>
      </c>
      <c r="S65" s="2">
        <v>1742798301</v>
      </c>
      <c r="T65" s="2" t="s">
        <v>1485</v>
      </c>
      <c r="U65" s="2" t="s">
        <v>1486</v>
      </c>
      <c r="V65" s="2" t="s">
        <v>1487</v>
      </c>
      <c r="W65" s="2" t="s">
        <v>1549</v>
      </c>
    </row>
    <row r="66" spans="1:23" x14ac:dyDescent="0.25">
      <c r="A66" s="112">
        <v>63</v>
      </c>
      <c r="B66" s="121" t="s">
        <v>78</v>
      </c>
      <c r="C66" s="122" t="s">
        <v>26</v>
      </c>
      <c r="D66" s="125" t="s">
        <v>680</v>
      </c>
      <c r="E66" s="123" t="s">
        <v>1352</v>
      </c>
      <c r="F66" s="114">
        <v>1095</v>
      </c>
      <c r="G66" s="114">
        <v>1621660</v>
      </c>
      <c r="H66" s="7">
        <v>1073</v>
      </c>
      <c r="I66" s="7">
        <v>1731435</v>
      </c>
      <c r="J66" s="24">
        <v>0.9799086757990868</v>
      </c>
      <c r="K66" s="24">
        <v>1.06769298126611</v>
      </c>
      <c r="L66" s="24">
        <v>0.29397260273972603</v>
      </c>
      <c r="M66" s="24">
        <v>0.7</v>
      </c>
      <c r="N66" s="108">
        <v>0.99397260273972599</v>
      </c>
      <c r="O66" s="113">
        <f t="shared" si="0"/>
        <v>1319.3713581216357</v>
      </c>
      <c r="P66" s="111">
        <v>559.50130297736939</v>
      </c>
      <c r="Q66" s="111">
        <v>759.87005514426642</v>
      </c>
      <c r="R66" s="2" t="s">
        <v>1299</v>
      </c>
      <c r="S66" s="2">
        <v>1798020611</v>
      </c>
      <c r="T66" s="2" t="s">
        <v>1485</v>
      </c>
      <c r="U66" s="2" t="s">
        <v>1486</v>
      </c>
      <c r="V66" s="2" t="s">
        <v>1487</v>
      </c>
      <c r="W66" s="2" t="s">
        <v>1550</v>
      </c>
    </row>
    <row r="67" spans="1:23" x14ac:dyDescent="0.25">
      <c r="A67" s="112">
        <v>64</v>
      </c>
      <c r="B67" s="123" t="s">
        <v>78</v>
      </c>
      <c r="C67" s="122" t="s">
        <v>26</v>
      </c>
      <c r="D67" s="122" t="s">
        <v>684</v>
      </c>
      <c r="E67" s="121" t="s">
        <v>685</v>
      </c>
      <c r="F67" s="114">
        <v>734</v>
      </c>
      <c r="G67" s="114">
        <v>1099285</v>
      </c>
      <c r="H67" s="7">
        <v>546</v>
      </c>
      <c r="I67" s="7">
        <v>965745</v>
      </c>
      <c r="J67" s="24">
        <v>0.7438692098092643</v>
      </c>
      <c r="K67" s="24">
        <v>0.87852103867513887</v>
      </c>
      <c r="L67" s="24">
        <v>0.22316076294277928</v>
      </c>
      <c r="M67" s="24">
        <v>0.61496472707259719</v>
      </c>
      <c r="N67" s="108">
        <v>0.83812549001537651</v>
      </c>
      <c r="O67" s="113">
        <f t="shared" si="0"/>
        <v>1112.5042712344302</v>
      </c>
      <c r="P67" s="111">
        <v>467.94539194041289</v>
      </c>
      <c r="Q67" s="111">
        <v>644.55887929401729</v>
      </c>
      <c r="R67" s="2" t="s">
        <v>1299</v>
      </c>
      <c r="S67" s="2">
        <v>1951213251</v>
      </c>
      <c r="T67" s="2" t="s">
        <v>1485</v>
      </c>
      <c r="U67" s="2" t="s">
        <v>1486</v>
      </c>
      <c r="V67" s="2" t="s">
        <v>1487</v>
      </c>
      <c r="W67" s="2" t="s">
        <v>1551</v>
      </c>
    </row>
    <row r="68" spans="1:23" x14ac:dyDescent="0.25">
      <c r="A68" s="112">
        <v>65</v>
      </c>
      <c r="B68" s="123" t="s">
        <v>83</v>
      </c>
      <c r="C68" s="122" t="s">
        <v>26</v>
      </c>
      <c r="D68" s="122" t="s">
        <v>719</v>
      </c>
      <c r="E68" s="121" t="s">
        <v>1353</v>
      </c>
      <c r="F68" s="114">
        <v>1038</v>
      </c>
      <c r="G68" s="114">
        <v>1573810</v>
      </c>
      <c r="H68" s="7">
        <v>1272</v>
      </c>
      <c r="I68" s="7">
        <v>1832070</v>
      </c>
      <c r="J68" s="24">
        <v>1.2254335260115607</v>
      </c>
      <c r="K68" s="24">
        <v>1.164098588775011</v>
      </c>
      <c r="L68" s="24">
        <v>0.3</v>
      </c>
      <c r="M68" s="24">
        <v>0.7</v>
      </c>
      <c r="N68" s="108">
        <v>1</v>
      </c>
      <c r="O68" s="113">
        <f t="shared" si="0"/>
        <v>1327.371956213884</v>
      </c>
      <c r="P68" s="111">
        <v>638.75404953151008</v>
      </c>
      <c r="Q68" s="111">
        <v>688.61790668237381</v>
      </c>
      <c r="R68" s="2" t="s">
        <v>1299</v>
      </c>
      <c r="S68" s="2">
        <v>1745189347</v>
      </c>
      <c r="T68" s="2" t="s">
        <v>1485</v>
      </c>
      <c r="U68" s="2" t="s">
        <v>1486</v>
      </c>
      <c r="V68" s="2" t="s">
        <v>1487</v>
      </c>
      <c r="W68" s="2" t="s">
        <v>1552</v>
      </c>
    </row>
    <row r="69" spans="1:23" x14ac:dyDescent="0.25">
      <c r="A69" s="112">
        <v>66</v>
      </c>
      <c r="B69" s="123" t="s">
        <v>83</v>
      </c>
      <c r="C69" s="122" t="s">
        <v>26</v>
      </c>
      <c r="D69" s="122" t="s">
        <v>720</v>
      </c>
      <c r="E69" s="121" t="s">
        <v>1354</v>
      </c>
      <c r="F69" s="114">
        <v>1536</v>
      </c>
      <c r="G69" s="114">
        <v>2392260</v>
      </c>
      <c r="H69" s="7">
        <v>1374</v>
      </c>
      <c r="I69" s="7">
        <v>2631455</v>
      </c>
      <c r="J69" s="24">
        <v>0.89453125</v>
      </c>
      <c r="K69" s="24">
        <v>1.0999870415423072</v>
      </c>
      <c r="L69" s="24">
        <v>0.26835937500000001</v>
      </c>
      <c r="M69" s="24">
        <v>0.7</v>
      </c>
      <c r="N69" s="108">
        <v>0.96835937499999991</v>
      </c>
      <c r="O69" s="113">
        <f t="shared" ref="O69:O132" si="1">SUM(P69:Q69)</f>
        <v>1285.3730779118036</v>
      </c>
      <c r="P69" s="111">
        <v>397.70955522898271</v>
      </c>
      <c r="Q69" s="111">
        <v>887.66352268282105</v>
      </c>
      <c r="R69" s="2" t="s">
        <v>1299</v>
      </c>
      <c r="S69" s="2">
        <v>1727986301</v>
      </c>
      <c r="T69" s="2" t="s">
        <v>1485</v>
      </c>
      <c r="U69" s="2" t="s">
        <v>1486</v>
      </c>
      <c r="V69" s="2" t="s">
        <v>1487</v>
      </c>
      <c r="W69" s="2" t="s">
        <v>1553</v>
      </c>
    </row>
    <row r="70" spans="1:23" x14ac:dyDescent="0.25">
      <c r="A70" s="112">
        <v>67</v>
      </c>
      <c r="B70" s="123" t="s">
        <v>83</v>
      </c>
      <c r="C70" s="122" t="s">
        <v>26</v>
      </c>
      <c r="D70" s="122" t="s">
        <v>718</v>
      </c>
      <c r="E70" s="121" t="s">
        <v>1355</v>
      </c>
      <c r="F70" s="114">
        <v>1387</v>
      </c>
      <c r="G70" s="114">
        <v>2376295</v>
      </c>
      <c r="H70" s="7">
        <v>1356</v>
      </c>
      <c r="I70" s="7">
        <v>2679425</v>
      </c>
      <c r="J70" s="24">
        <v>0.97764960346070651</v>
      </c>
      <c r="K70" s="24">
        <v>1.1275641281911548</v>
      </c>
      <c r="L70" s="24">
        <v>0.29329488103821194</v>
      </c>
      <c r="M70" s="24">
        <v>0.7</v>
      </c>
      <c r="N70" s="108">
        <v>0.99329488103821184</v>
      </c>
      <c r="O70" s="113">
        <f t="shared" si="1"/>
        <v>1318.4717693409282</v>
      </c>
      <c r="P70" s="111">
        <v>401.7104256993693</v>
      </c>
      <c r="Q70" s="111">
        <v>916.76134364155882</v>
      </c>
      <c r="R70" s="2" t="s">
        <v>1299</v>
      </c>
      <c r="S70" s="2">
        <v>1714226522</v>
      </c>
      <c r="T70" s="2" t="s">
        <v>1485</v>
      </c>
      <c r="U70" s="2" t="s">
        <v>1486</v>
      </c>
      <c r="V70" s="2" t="s">
        <v>1487</v>
      </c>
      <c r="W70" s="2" t="s">
        <v>1554</v>
      </c>
    </row>
    <row r="71" spans="1:23" x14ac:dyDescent="0.25">
      <c r="A71" s="112">
        <v>68</v>
      </c>
      <c r="B71" s="123" t="s">
        <v>81</v>
      </c>
      <c r="C71" s="122" t="s">
        <v>26</v>
      </c>
      <c r="D71" s="122" t="s">
        <v>717</v>
      </c>
      <c r="E71" s="121" t="s">
        <v>1356</v>
      </c>
      <c r="F71" s="114">
        <v>1189</v>
      </c>
      <c r="G71" s="114">
        <v>2515525</v>
      </c>
      <c r="H71" s="7">
        <v>1317</v>
      </c>
      <c r="I71" s="7">
        <v>3675945</v>
      </c>
      <c r="J71" s="24">
        <v>1.1076534903280066</v>
      </c>
      <c r="K71" s="24">
        <v>1.4613033064668408</v>
      </c>
      <c r="L71" s="24">
        <v>0.3</v>
      </c>
      <c r="M71" s="24">
        <v>0.7</v>
      </c>
      <c r="N71" s="108">
        <v>1</v>
      </c>
      <c r="O71" s="113">
        <f t="shared" si="1"/>
        <v>1327.3719562138838</v>
      </c>
      <c r="P71" s="111">
        <v>228.78046088040995</v>
      </c>
      <c r="Q71" s="111">
        <v>1098.5914953334739</v>
      </c>
      <c r="R71" s="2" t="s">
        <v>1299</v>
      </c>
      <c r="S71" s="2">
        <v>1780039086</v>
      </c>
      <c r="T71" s="2" t="s">
        <v>1485</v>
      </c>
      <c r="U71" s="2" t="s">
        <v>1486</v>
      </c>
      <c r="V71" s="2" t="s">
        <v>1487</v>
      </c>
      <c r="W71" s="2" t="s">
        <v>1555</v>
      </c>
    </row>
    <row r="72" spans="1:23" x14ac:dyDescent="0.25">
      <c r="A72" s="112">
        <v>69</v>
      </c>
      <c r="B72" s="123" t="s">
        <v>81</v>
      </c>
      <c r="C72" s="122" t="s">
        <v>26</v>
      </c>
      <c r="D72" s="122" t="s">
        <v>716</v>
      </c>
      <c r="E72" s="121" t="s">
        <v>1357</v>
      </c>
      <c r="F72" s="114">
        <v>788</v>
      </c>
      <c r="G72" s="114">
        <v>1591855</v>
      </c>
      <c r="H72" s="7">
        <v>702</v>
      </c>
      <c r="I72" s="7">
        <v>1666285</v>
      </c>
      <c r="J72" s="24">
        <v>0.8908629441624365</v>
      </c>
      <c r="K72" s="24">
        <v>1.0467567711883305</v>
      </c>
      <c r="L72" s="24">
        <v>0.26725888324873093</v>
      </c>
      <c r="M72" s="24">
        <v>0.7</v>
      </c>
      <c r="N72" s="108">
        <v>0.96725888324873088</v>
      </c>
      <c r="O72" s="113">
        <f t="shared" si="1"/>
        <v>1283.9123160231245</v>
      </c>
      <c r="P72" s="111">
        <v>298.36670541073033</v>
      </c>
      <c r="Q72" s="111">
        <v>985.54561061239417</v>
      </c>
      <c r="R72" s="2" t="s">
        <v>1299</v>
      </c>
      <c r="S72" s="2">
        <v>1735113030</v>
      </c>
      <c r="T72" s="2" t="s">
        <v>1485</v>
      </c>
      <c r="U72" s="2" t="s">
        <v>1486</v>
      </c>
      <c r="V72" s="2" t="s">
        <v>1487</v>
      </c>
      <c r="W72" s="2" t="s">
        <v>1556</v>
      </c>
    </row>
    <row r="73" spans="1:23" x14ac:dyDescent="0.25">
      <c r="A73" s="112">
        <v>70</v>
      </c>
      <c r="B73" s="123" t="s">
        <v>74</v>
      </c>
      <c r="C73" s="122" t="s">
        <v>26</v>
      </c>
      <c r="D73" s="112" t="s">
        <v>666</v>
      </c>
      <c r="E73" s="121" t="s">
        <v>672</v>
      </c>
      <c r="F73" s="114">
        <v>883</v>
      </c>
      <c r="G73" s="114">
        <v>1901785</v>
      </c>
      <c r="H73" s="7">
        <v>724</v>
      </c>
      <c r="I73" s="7">
        <v>1876655</v>
      </c>
      <c r="J73" s="24">
        <v>0.81993204983012458</v>
      </c>
      <c r="K73" s="24">
        <v>0.98678609832341724</v>
      </c>
      <c r="L73" s="24">
        <v>0.24597961494903736</v>
      </c>
      <c r="M73" s="24">
        <v>0.69075026882639201</v>
      </c>
      <c r="N73" s="108">
        <v>0.93672988377542943</v>
      </c>
      <c r="O73" s="113">
        <f t="shared" si="1"/>
        <v>1243.3889782709957</v>
      </c>
      <c r="P73" s="111">
        <v>276.02203459542852</v>
      </c>
      <c r="Q73" s="111">
        <v>967.3669436755672</v>
      </c>
      <c r="R73" s="2" t="s">
        <v>1299</v>
      </c>
      <c r="S73" s="2">
        <v>1934055517</v>
      </c>
      <c r="T73" s="2" t="s">
        <v>1485</v>
      </c>
      <c r="U73" s="2" t="s">
        <v>1486</v>
      </c>
      <c r="V73" s="2" t="s">
        <v>1487</v>
      </c>
      <c r="W73" s="2" t="s">
        <v>1557</v>
      </c>
    </row>
    <row r="74" spans="1:23" x14ac:dyDescent="0.25">
      <c r="A74" s="112">
        <v>71</v>
      </c>
      <c r="B74" s="123" t="s">
        <v>74</v>
      </c>
      <c r="C74" s="122" t="s">
        <v>26</v>
      </c>
      <c r="D74" s="112" t="s">
        <v>664</v>
      </c>
      <c r="E74" s="121" t="s">
        <v>1080</v>
      </c>
      <c r="F74" s="114">
        <v>948</v>
      </c>
      <c r="G74" s="114">
        <v>1959090</v>
      </c>
      <c r="H74" s="7">
        <v>837</v>
      </c>
      <c r="I74" s="7">
        <v>1786930</v>
      </c>
      <c r="J74" s="24">
        <v>0.88291139240506333</v>
      </c>
      <c r="K74" s="24">
        <v>0.91212246502202554</v>
      </c>
      <c r="L74" s="24">
        <v>0.26487341772151901</v>
      </c>
      <c r="M74" s="24">
        <v>0.63848572551541782</v>
      </c>
      <c r="N74" s="108">
        <v>0.90335914323693678</v>
      </c>
      <c r="O74" s="113">
        <f t="shared" si="1"/>
        <v>1199.0935931221109</v>
      </c>
      <c r="P74" s="111">
        <v>368.8892896740162</v>
      </c>
      <c r="Q74" s="111">
        <v>830.20430344809472</v>
      </c>
      <c r="R74" s="2" t="s">
        <v>1299</v>
      </c>
      <c r="S74" s="2">
        <v>1704634363</v>
      </c>
      <c r="T74" s="2" t="s">
        <v>1485</v>
      </c>
      <c r="U74" s="2" t="s">
        <v>1486</v>
      </c>
      <c r="V74" s="2" t="s">
        <v>1487</v>
      </c>
      <c r="W74" s="2" t="s">
        <v>1558</v>
      </c>
    </row>
    <row r="75" spans="1:23" x14ac:dyDescent="0.25">
      <c r="A75" s="112">
        <v>72</v>
      </c>
      <c r="B75" s="123" t="s">
        <v>74</v>
      </c>
      <c r="C75" s="122" t="s">
        <v>26</v>
      </c>
      <c r="D75" s="112" t="s">
        <v>660</v>
      </c>
      <c r="E75" s="121" t="s">
        <v>1358</v>
      </c>
      <c r="F75" s="114">
        <v>846</v>
      </c>
      <c r="G75" s="114">
        <v>1606375</v>
      </c>
      <c r="H75" s="7">
        <v>1128</v>
      </c>
      <c r="I75" s="7">
        <v>2255935</v>
      </c>
      <c r="J75" s="24">
        <v>1.3333333333333333</v>
      </c>
      <c r="K75" s="24">
        <v>1.4043638627344175</v>
      </c>
      <c r="L75" s="24">
        <v>0.3</v>
      </c>
      <c r="M75" s="24">
        <v>0.7</v>
      </c>
      <c r="N75" s="108">
        <v>1</v>
      </c>
      <c r="O75" s="113">
        <f t="shared" si="1"/>
        <v>1327.371956213884</v>
      </c>
      <c r="P75" s="111">
        <v>350.84783666557473</v>
      </c>
      <c r="Q75" s="111">
        <v>976.52411954830916</v>
      </c>
      <c r="R75" s="2" t="s">
        <v>1299</v>
      </c>
      <c r="S75" s="2">
        <v>1881738762</v>
      </c>
      <c r="T75" s="2" t="s">
        <v>1485</v>
      </c>
      <c r="U75" s="2" t="s">
        <v>1486</v>
      </c>
      <c r="V75" s="2" t="s">
        <v>1487</v>
      </c>
      <c r="W75" s="2" t="s">
        <v>1559</v>
      </c>
    </row>
    <row r="76" spans="1:23" x14ac:dyDescent="0.25">
      <c r="A76" s="112">
        <v>73</v>
      </c>
      <c r="B76" s="123" t="s">
        <v>74</v>
      </c>
      <c r="C76" s="122" t="s">
        <v>26</v>
      </c>
      <c r="D76" s="125" t="s">
        <v>671</v>
      </c>
      <c r="E76" s="123" t="s">
        <v>1135</v>
      </c>
      <c r="F76" s="114">
        <v>944</v>
      </c>
      <c r="G76" s="114">
        <v>1559455</v>
      </c>
      <c r="H76" s="7">
        <v>1102</v>
      </c>
      <c r="I76" s="7">
        <v>1757505</v>
      </c>
      <c r="J76" s="24">
        <v>1.1673728813559323</v>
      </c>
      <c r="K76" s="24">
        <v>1.1269994966190111</v>
      </c>
      <c r="L76" s="24">
        <v>0.3</v>
      </c>
      <c r="M76" s="24">
        <v>0.7</v>
      </c>
      <c r="N76" s="108">
        <v>1</v>
      </c>
      <c r="O76" s="113">
        <f t="shared" si="1"/>
        <v>1327.3719562138835</v>
      </c>
      <c r="P76" s="111">
        <v>598.17263487350726</v>
      </c>
      <c r="Q76" s="111">
        <v>729.1993213403764</v>
      </c>
      <c r="R76" s="2" t="s">
        <v>1299</v>
      </c>
      <c r="S76" s="2">
        <v>1728351800</v>
      </c>
      <c r="T76" s="2" t="s">
        <v>1485</v>
      </c>
      <c r="U76" s="2" t="s">
        <v>1486</v>
      </c>
      <c r="V76" s="2" t="s">
        <v>1487</v>
      </c>
      <c r="W76" s="2" t="s">
        <v>1560</v>
      </c>
    </row>
    <row r="77" spans="1:23" x14ac:dyDescent="0.25">
      <c r="A77" s="112">
        <v>74</v>
      </c>
      <c r="B77" s="123" t="s">
        <v>74</v>
      </c>
      <c r="C77" s="122" t="s">
        <v>26</v>
      </c>
      <c r="D77" s="125" t="s">
        <v>667</v>
      </c>
      <c r="E77" s="123" t="s">
        <v>1359</v>
      </c>
      <c r="F77" s="114">
        <v>1028</v>
      </c>
      <c r="G77" s="114">
        <v>1539895</v>
      </c>
      <c r="H77" s="7">
        <v>887</v>
      </c>
      <c r="I77" s="7">
        <v>1435735</v>
      </c>
      <c r="J77" s="24">
        <v>0.86284046692607008</v>
      </c>
      <c r="K77" s="24">
        <v>0.9323590244789417</v>
      </c>
      <c r="L77" s="24">
        <v>0.25885214007782104</v>
      </c>
      <c r="M77" s="24">
        <v>0.65265131713525915</v>
      </c>
      <c r="N77" s="108">
        <v>0.91150345721308024</v>
      </c>
      <c r="O77" s="113">
        <f t="shared" si="1"/>
        <v>1209.9041270966445</v>
      </c>
      <c r="P77" s="111">
        <v>487.56818691785571</v>
      </c>
      <c r="Q77" s="111">
        <v>722.33594017878875</v>
      </c>
      <c r="R77" s="2" t="s">
        <v>1299</v>
      </c>
      <c r="S77" s="2">
        <v>1403406614</v>
      </c>
      <c r="T77" s="2" t="s">
        <v>1485</v>
      </c>
      <c r="U77" s="2" t="s">
        <v>1486</v>
      </c>
      <c r="V77" s="2" t="s">
        <v>1487</v>
      </c>
      <c r="W77" s="2" t="s">
        <v>1561</v>
      </c>
    </row>
    <row r="78" spans="1:23" x14ac:dyDescent="0.25">
      <c r="A78" s="112">
        <v>75</v>
      </c>
      <c r="B78" s="123" t="s">
        <v>74</v>
      </c>
      <c r="C78" s="122" t="s">
        <v>26</v>
      </c>
      <c r="D78" s="125" t="s">
        <v>669</v>
      </c>
      <c r="E78" s="123" t="s">
        <v>665</v>
      </c>
      <c r="F78" s="114">
        <v>1088</v>
      </c>
      <c r="G78" s="114">
        <v>1871820</v>
      </c>
      <c r="H78" s="7">
        <v>710</v>
      </c>
      <c r="I78" s="7">
        <v>2344990</v>
      </c>
      <c r="J78" s="24">
        <v>0.65257352941176472</v>
      </c>
      <c r="K78" s="24">
        <v>1.25278605848853</v>
      </c>
      <c r="L78" s="24">
        <v>0.19577205882352941</v>
      </c>
      <c r="M78" s="24">
        <v>0.7</v>
      </c>
      <c r="N78" s="108">
        <v>0.89577205882352939</v>
      </c>
      <c r="O78" s="113">
        <f t="shared" si="1"/>
        <v>1189.0227100423265</v>
      </c>
      <c r="P78" s="111">
        <v>188.67912056191869</v>
      </c>
      <c r="Q78" s="111">
        <v>1000.3435894804078</v>
      </c>
      <c r="R78" s="2" t="s">
        <v>1299</v>
      </c>
      <c r="S78" s="2">
        <v>1916098541</v>
      </c>
      <c r="T78" s="2" t="s">
        <v>1485</v>
      </c>
      <c r="U78" s="2" t="s">
        <v>1486</v>
      </c>
      <c r="V78" s="2" t="s">
        <v>1487</v>
      </c>
      <c r="W78" s="2" t="s">
        <v>1562</v>
      </c>
    </row>
    <row r="79" spans="1:23" x14ac:dyDescent="0.25">
      <c r="A79" s="112">
        <v>76</v>
      </c>
      <c r="B79" s="123" t="s">
        <v>74</v>
      </c>
      <c r="C79" s="122" t="s">
        <v>26</v>
      </c>
      <c r="D79" s="122" t="s">
        <v>662</v>
      </c>
      <c r="E79" s="120" t="s">
        <v>663</v>
      </c>
      <c r="F79" s="114">
        <v>1128</v>
      </c>
      <c r="G79" s="114">
        <v>1833800</v>
      </c>
      <c r="H79" s="7">
        <v>752</v>
      </c>
      <c r="I79" s="7">
        <v>1775985</v>
      </c>
      <c r="J79" s="24">
        <v>0.66666666666666663</v>
      </c>
      <c r="K79" s="24">
        <v>0.9684725706183881</v>
      </c>
      <c r="L79" s="24">
        <v>0.19999999999999998</v>
      </c>
      <c r="M79" s="24">
        <v>0.6779307994328716</v>
      </c>
      <c r="N79" s="108">
        <v>0.87793079943287156</v>
      </c>
      <c r="O79" s="113">
        <f t="shared" si="1"/>
        <v>1165.3407226636295</v>
      </c>
      <c r="P79" s="111">
        <v>271.37574481060011</v>
      </c>
      <c r="Q79" s="111">
        <v>893.96497785302938</v>
      </c>
      <c r="R79" s="2" t="s">
        <v>1299</v>
      </c>
      <c r="S79" s="2">
        <v>1989822150</v>
      </c>
      <c r="T79" s="2" t="s">
        <v>1485</v>
      </c>
      <c r="U79" s="2" t="s">
        <v>1486</v>
      </c>
      <c r="V79" s="2" t="s">
        <v>1487</v>
      </c>
      <c r="W79" s="2" t="s">
        <v>1563</v>
      </c>
    </row>
    <row r="80" spans="1:23" x14ac:dyDescent="0.25">
      <c r="A80" s="112">
        <v>77</v>
      </c>
      <c r="B80" s="123" t="s">
        <v>74</v>
      </c>
      <c r="C80" s="122" t="s">
        <v>26</v>
      </c>
      <c r="D80" s="122" t="s">
        <v>670</v>
      </c>
      <c r="E80" s="120" t="s">
        <v>1360</v>
      </c>
      <c r="F80" s="114">
        <v>1735</v>
      </c>
      <c r="G80" s="114">
        <v>3196165</v>
      </c>
      <c r="H80" s="7">
        <v>1260</v>
      </c>
      <c r="I80" s="7">
        <v>2957720</v>
      </c>
      <c r="J80" s="24">
        <v>0.72622478386167144</v>
      </c>
      <c r="K80" s="24">
        <v>0.92539652990380661</v>
      </c>
      <c r="L80" s="24">
        <v>0.21786743515850143</v>
      </c>
      <c r="M80" s="24">
        <v>0.64777757093266464</v>
      </c>
      <c r="N80" s="108">
        <v>0.86564500609116601</v>
      </c>
      <c r="O80" s="113">
        <f t="shared" si="1"/>
        <v>1149.0329051220103</v>
      </c>
      <c r="P80" s="111">
        <v>282.39629804211268</v>
      </c>
      <c r="Q80" s="111">
        <v>866.63660707989766</v>
      </c>
      <c r="R80" s="2" t="s">
        <v>1299</v>
      </c>
      <c r="S80" s="2">
        <v>1812414742</v>
      </c>
      <c r="T80" s="2" t="s">
        <v>1485</v>
      </c>
      <c r="U80" s="2" t="s">
        <v>1486</v>
      </c>
      <c r="V80" s="2" t="s">
        <v>1487</v>
      </c>
      <c r="W80" s="2" t="s">
        <v>1564</v>
      </c>
    </row>
    <row r="81" spans="1:23" x14ac:dyDescent="0.25">
      <c r="A81" s="112">
        <v>78</v>
      </c>
      <c r="B81" s="123" t="s">
        <v>76</v>
      </c>
      <c r="C81" s="122" t="s">
        <v>26</v>
      </c>
      <c r="D81" s="125" t="s">
        <v>673</v>
      </c>
      <c r="E81" s="123" t="s">
        <v>674</v>
      </c>
      <c r="F81" s="114">
        <v>1038</v>
      </c>
      <c r="G81" s="114">
        <v>1724010</v>
      </c>
      <c r="H81" s="7">
        <v>596</v>
      </c>
      <c r="I81" s="7">
        <v>1534790</v>
      </c>
      <c r="J81" s="24">
        <v>0.5741811175337187</v>
      </c>
      <c r="K81" s="24">
        <v>0.89024425612380442</v>
      </c>
      <c r="L81" s="24">
        <v>0.1722543352601156</v>
      </c>
      <c r="M81" s="24">
        <v>0.6231709792866631</v>
      </c>
      <c r="N81" s="108">
        <v>0.79542531454677867</v>
      </c>
      <c r="O81" s="113">
        <f t="shared" si="1"/>
        <v>1055.8252557920014</v>
      </c>
      <c r="P81" s="111">
        <v>221.57862329101994</v>
      </c>
      <c r="Q81" s="111">
        <v>834.24663250098138</v>
      </c>
      <c r="R81" s="2" t="s">
        <v>1299</v>
      </c>
      <c r="S81" s="2">
        <v>1937584506</v>
      </c>
      <c r="T81" s="2" t="s">
        <v>1485</v>
      </c>
      <c r="U81" s="2" t="s">
        <v>1486</v>
      </c>
      <c r="V81" s="2" t="s">
        <v>1487</v>
      </c>
      <c r="W81" s="2" t="s">
        <v>1565</v>
      </c>
    </row>
    <row r="82" spans="1:23" x14ac:dyDescent="0.25">
      <c r="A82" s="112">
        <v>79</v>
      </c>
      <c r="B82" s="123" t="s">
        <v>76</v>
      </c>
      <c r="C82" s="122" t="s">
        <v>26</v>
      </c>
      <c r="D82" s="125" t="s">
        <v>1093</v>
      </c>
      <c r="E82" s="123" t="s">
        <v>1361</v>
      </c>
      <c r="F82" s="114">
        <v>949</v>
      </c>
      <c r="G82" s="114">
        <v>1352105</v>
      </c>
      <c r="H82" s="7">
        <v>822</v>
      </c>
      <c r="I82" s="7">
        <v>1402465</v>
      </c>
      <c r="J82" s="24">
        <v>0.86617492096944149</v>
      </c>
      <c r="K82" s="24">
        <v>1.0372456281132012</v>
      </c>
      <c r="L82" s="24">
        <v>0.25985247629083241</v>
      </c>
      <c r="M82" s="24">
        <v>0.7</v>
      </c>
      <c r="N82" s="108">
        <v>0.95985247629083237</v>
      </c>
      <c r="O82" s="113">
        <f t="shared" si="1"/>
        <v>1274.0812591309027</v>
      </c>
      <c r="P82" s="111">
        <v>494.17950669796539</v>
      </c>
      <c r="Q82" s="111">
        <v>779.90175243293731</v>
      </c>
      <c r="R82" s="2" t="s">
        <v>1299</v>
      </c>
      <c r="S82" s="2">
        <v>1735366377</v>
      </c>
      <c r="T82" s="2" t="s">
        <v>1485</v>
      </c>
      <c r="U82" s="2" t="s">
        <v>1486</v>
      </c>
      <c r="V82" s="2" t="s">
        <v>1487</v>
      </c>
      <c r="W82" s="2" t="s">
        <v>1566</v>
      </c>
    </row>
    <row r="83" spans="1:23" x14ac:dyDescent="0.25">
      <c r="A83" s="112">
        <v>80</v>
      </c>
      <c r="B83" s="123" t="s">
        <v>79</v>
      </c>
      <c r="C83" s="122" t="s">
        <v>26</v>
      </c>
      <c r="D83" s="125" t="s">
        <v>656</v>
      </c>
      <c r="E83" s="123" t="s">
        <v>1362</v>
      </c>
      <c r="F83" s="114">
        <v>1006</v>
      </c>
      <c r="G83" s="114">
        <v>1362110</v>
      </c>
      <c r="H83" s="7">
        <v>1194</v>
      </c>
      <c r="I83" s="7">
        <v>2207750</v>
      </c>
      <c r="J83" s="24">
        <v>1.1868787276341948</v>
      </c>
      <c r="K83" s="24">
        <v>1.6208309167394703</v>
      </c>
      <c r="L83" s="24">
        <v>0.3</v>
      </c>
      <c r="M83" s="24">
        <v>0.7</v>
      </c>
      <c r="N83" s="108">
        <v>1</v>
      </c>
      <c r="O83" s="113">
        <f t="shared" si="1"/>
        <v>1327.3719562138838</v>
      </c>
      <c r="P83" s="111">
        <v>570.19819772168</v>
      </c>
      <c r="Q83" s="111">
        <v>757.17375849220377</v>
      </c>
      <c r="R83" s="2" t="s">
        <v>1299</v>
      </c>
      <c r="S83" s="2">
        <v>1866822668</v>
      </c>
      <c r="T83" s="2" t="s">
        <v>1485</v>
      </c>
      <c r="U83" s="2" t="s">
        <v>1486</v>
      </c>
      <c r="V83" s="2" t="s">
        <v>1487</v>
      </c>
      <c r="W83" s="2" t="s">
        <v>1567</v>
      </c>
    </row>
    <row r="84" spans="1:23" x14ac:dyDescent="0.25">
      <c r="A84" s="112">
        <v>81</v>
      </c>
      <c r="B84" s="123" t="s">
        <v>79</v>
      </c>
      <c r="C84" s="122" t="s">
        <v>26</v>
      </c>
      <c r="D84" s="125" t="s">
        <v>652</v>
      </c>
      <c r="E84" s="123" t="s">
        <v>1363</v>
      </c>
      <c r="F84" s="114">
        <v>1006</v>
      </c>
      <c r="G84" s="114">
        <v>1353440</v>
      </c>
      <c r="H84" s="7">
        <v>849</v>
      </c>
      <c r="I84" s="7">
        <v>1468215</v>
      </c>
      <c r="J84" s="24">
        <v>0.8439363817097415</v>
      </c>
      <c r="K84" s="24">
        <v>1.0848024293651732</v>
      </c>
      <c r="L84" s="24">
        <v>0.25318091451292246</v>
      </c>
      <c r="M84" s="24">
        <v>0.7</v>
      </c>
      <c r="N84" s="108">
        <v>0.95318091451292242</v>
      </c>
      <c r="O84" s="113">
        <f t="shared" si="1"/>
        <v>1265.2256151227566</v>
      </c>
      <c r="P84" s="111">
        <v>506.22355563698625</v>
      </c>
      <c r="Q84" s="111">
        <v>759.00205948577036</v>
      </c>
      <c r="R84" s="2" t="s">
        <v>1299</v>
      </c>
      <c r="S84" s="2">
        <v>1929835815</v>
      </c>
      <c r="T84" s="2" t="s">
        <v>1485</v>
      </c>
      <c r="U84" s="2" t="s">
        <v>1486</v>
      </c>
      <c r="V84" s="2" t="s">
        <v>1487</v>
      </c>
      <c r="W84" s="2" t="s">
        <v>1568</v>
      </c>
    </row>
    <row r="85" spans="1:23" x14ac:dyDescent="0.25">
      <c r="A85" s="112">
        <v>82</v>
      </c>
      <c r="B85" s="123" t="s">
        <v>36</v>
      </c>
      <c r="C85" s="122" t="s">
        <v>26</v>
      </c>
      <c r="D85" s="134" t="s">
        <v>425</v>
      </c>
      <c r="E85" s="135" t="s">
        <v>1019</v>
      </c>
      <c r="F85" s="114">
        <v>1066</v>
      </c>
      <c r="G85" s="114">
        <v>2439670</v>
      </c>
      <c r="H85" s="7">
        <v>768</v>
      </c>
      <c r="I85" s="7">
        <v>2163345</v>
      </c>
      <c r="J85" s="24">
        <v>0.72045028142589118</v>
      </c>
      <c r="K85" s="24">
        <v>0.88673673078736059</v>
      </c>
      <c r="L85" s="24">
        <v>0.21613508442776735</v>
      </c>
      <c r="M85" s="24">
        <v>0.62071571155115235</v>
      </c>
      <c r="N85" s="108">
        <v>0.83685079597891976</v>
      </c>
      <c r="O85" s="113">
        <f t="shared" si="1"/>
        <v>1110.8122781176844</v>
      </c>
      <c r="P85" s="111">
        <v>201.8463894875878</v>
      </c>
      <c r="Q85" s="111">
        <v>908.96588863009663</v>
      </c>
      <c r="R85" s="2" t="s">
        <v>1299</v>
      </c>
      <c r="S85" s="2">
        <v>1644335366</v>
      </c>
      <c r="T85" s="2" t="s">
        <v>1485</v>
      </c>
      <c r="U85" s="2" t="s">
        <v>1486</v>
      </c>
      <c r="V85" s="2" t="s">
        <v>1487</v>
      </c>
      <c r="W85" s="2" t="s">
        <v>1569</v>
      </c>
    </row>
    <row r="86" spans="1:23" x14ac:dyDescent="0.25">
      <c r="A86" s="112">
        <v>83</v>
      </c>
      <c r="B86" s="123" t="s">
        <v>36</v>
      </c>
      <c r="C86" s="122" t="s">
        <v>26</v>
      </c>
      <c r="D86" s="134" t="s">
        <v>428</v>
      </c>
      <c r="E86" s="135" t="s">
        <v>1364</v>
      </c>
      <c r="F86" s="114">
        <v>1017</v>
      </c>
      <c r="G86" s="114">
        <v>2131585</v>
      </c>
      <c r="H86" s="7">
        <v>1048</v>
      </c>
      <c r="I86" s="7">
        <v>1712820</v>
      </c>
      <c r="J86" s="24">
        <v>1.0304818092428711</v>
      </c>
      <c r="K86" s="24">
        <v>0.80354290352015045</v>
      </c>
      <c r="L86" s="24">
        <v>0.3</v>
      </c>
      <c r="M86" s="24">
        <v>0.56248003246410527</v>
      </c>
      <c r="N86" s="108">
        <v>0.86248003246410532</v>
      </c>
      <c r="O86" s="113">
        <f t="shared" si="1"/>
        <v>1144.8318078872935</v>
      </c>
      <c r="P86" s="111">
        <v>509.36663313210141</v>
      </c>
      <c r="Q86" s="111">
        <v>635.46517475519204</v>
      </c>
      <c r="R86" s="2" t="s">
        <v>1299</v>
      </c>
      <c r="S86" s="2">
        <v>1644336949</v>
      </c>
      <c r="T86" s="2" t="s">
        <v>1485</v>
      </c>
      <c r="U86" s="2" t="s">
        <v>1486</v>
      </c>
      <c r="V86" s="2" t="s">
        <v>1487</v>
      </c>
      <c r="W86" s="2" t="s">
        <v>1570</v>
      </c>
    </row>
    <row r="87" spans="1:23" x14ac:dyDescent="0.25">
      <c r="A87" s="112">
        <v>84</v>
      </c>
      <c r="B87" s="123" t="s">
        <v>36</v>
      </c>
      <c r="C87" s="122" t="s">
        <v>26</v>
      </c>
      <c r="D87" s="134" t="s">
        <v>424</v>
      </c>
      <c r="E87" s="135" t="s">
        <v>1365</v>
      </c>
      <c r="F87" s="114">
        <v>481</v>
      </c>
      <c r="G87" s="114">
        <v>1042320</v>
      </c>
      <c r="H87" s="7">
        <v>642</v>
      </c>
      <c r="I87" s="7">
        <v>872140</v>
      </c>
      <c r="J87" s="24">
        <v>1.3347193347193347</v>
      </c>
      <c r="K87" s="24">
        <v>0.83672960319287748</v>
      </c>
      <c r="L87" s="24">
        <v>0.3</v>
      </c>
      <c r="M87" s="24">
        <v>0.58571072223501419</v>
      </c>
      <c r="N87" s="108">
        <v>0.88571072223501424</v>
      </c>
      <c r="O87" s="113">
        <f t="shared" si="1"/>
        <v>1175.6675740127027</v>
      </c>
      <c r="P87" s="111">
        <v>690.96353631583918</v>
      </c>
      <c r="Q87" s="111">
        <v>484.70403769686357</v>
      </c>
      <c r="R87" s="2" t="s">
        <v>1299</v>
      </c>
      <c r="S87" s="2">
        <v>1625324898</v>
      </c>
      <c r="T87" s="2" t="s">
        <v>1485</v>
      </c>
      <c r="U87" s="2" t="s">
        <v>1486</v>
      </c>
      <c r="V87" s="2" t="s">
        <v>1487</v>
      </c>
      <c r="W87" s="2" t="s">
        <v>1571</v>
      </c>
    </row>
    <row r="88" spans="1:23" x14ac:dyDescent="0.25">
      <c r="A88" s="112">
        <v>85</v>
      </c>
      <c r="B88" s="123" t="s">
        <v>36</v>
      </c>
      <c r="C88" s="122" t="s">
        <v>26</v>
      </c>
      <c r="D88" s="134" t="s">
        <v>434</v>
      </c>
      <c r="E88" s="135" t="s">
        <v>1366</v>
      </c>
      <c r="F88" s="114">
        <v>1271</v>
      </c>
      <c r="G88" s="114">
        <v>2703355</v>
      </c>
      <c r="H88" s="7">
        <v>839</v>
      </c>
      <c r="I88" s="7">
        <v>2472115</v>
      </c>
      <c r="J88" s="24">
        <v>0.6601101494885917</v>
      </c>
      <c r="K88" s="24">
        <v>0.91446184463379765</v>
      </c>
      <c r="L88" s="24">
        <v>0.19803304484657749</v>
      </c>
      <c r="M88" s="24">
        <v>0.6401232912436583</v>
      </c>
      <c r="N88" s="108">
        <v>0.83815633609023577</v>
      </c>
      <c r="O88" s="113">
        <f t="shared" si="1"/>
        <v>1112.5452154491577</v>
      </c>
      <c r="P88" s="111">
        <v>206.83748550819922</v>
      </c>
      <c r="Q88" s="111">
        <v>905.70772994095842</v>
      </c>
      <c r="R88" s="2" t="s">
        <v>1299</v>
      </c>
      <c r="S88" s="2">
        <v>1866772252</v>
      </c>
      <c r="T88" s="2" t="s">
        <v>1485</v>
      </c>
      <c r="U88" s="2" t="s">
        <v>1486</v>
      </c>
      <c r="V88" s="2" t="s">
        <v>1487</v>
      </c>
      <c r="W88" s="2" t="s">
        <v>1572</v>
      </c>
    </row>
    <row r="89" spans="1:23" x14ac:dyDescent="0.25">
      <c r="A89" s="112">
        <v>86</v>
      </c>
      <c r="B89" s="123" t="s">
        <v>36</v>
      </c>
      <c r="C89" s="122" t="s">
        <v>26</v>
      </c>
      <c r="D89" s="134" t="s">
        <v>426</v>
      </c>
      <c r="E89" s="135" t="s">
        <v>427</v>
      </c>
      <c r="F89" s="114">
        <v>360</v>
      </c>
      <c r="G89" s="114">
        <v>759340</v>
      </c>
      <c r="H89" s="7">
        <v>644</v>
      </c>
      <c r="I89" s="7">
        <v>888405</v>
      </c>
      <c r="J89" s="24">
        <v>1.788888888888889</v>
      </c>
      <c r="K89" s="24">
        <v>1.169969973924724</v>
      </c>
      <c r="L89" s="24">
        <v>0.3</v>
      </c>
      <c r="M89" s="24">
        <v>0.7</v>
      </c>
      <c r="N89" s="108">
        <v>1</v>
      </c>
      <c r="O89" s="113">
        <f t="shared" si="1"/>
        <v>1327.3719562138838</v>
      </c>
      <c r="P89" s="111">
        <v>733.80314309890025</v>
      </c>
      <c r="Q89" s="111">
        <v>593.56881311498353</v>
      </c>
      <c r="R89" s="2" t="s">
        <v>1299</v>
      </c>
      <c r="S89" s="2">
        <v>1959102453</v>
      </c>
      <c r="T89" s="2" t="s">
        <v>1485</v>
      </c>
      <c r="U89" s="2" t="s">
        <v>1486</v>
      </c>
      <c r="V89" s="2" t="s">
        <v>1487</v>
      </c>
      <c r="W89" s="2" t="s">
        <v>1573</v>
      </c>
    </row>
    <row r="90" spans="1:23" x14ac:dyDescent="0.25">
      <c r="A90" s="112">
        <v>87</v>
      </c>
      <c r="B90" s="123" t="s">
        <v>36</v>
      </c>
      <c r="C90" s="122" t="s">
        <v>26</v>
      </c>
      <c r="D90" s="134" t="s">
        <v>430</v>
      </c>
      <c r="E90" s="135" t="s">
        <v>1367</v>
      </c>
      <c r="F90" s="114">
        <v>810</v>
      </c>
      <c r="G90" s="114">
        <v>1846015</v>
      </c>
      <c r="H90" s="7">
        <v>542</v>
      </c>
      <c r="I90" s="7">
        <v>1621830</v>
      </c>
      <c r="J90" s="24">
        <v>0.66913580246913584</v>
      </c>
      <c r="K90" s="24">
        <v>0.87855732483213844</v>
      </c>
      <c r="L90" s="24">
        <v>0.20074074074074075</v>
      </c>
      <c r="M90" s="24">
        <v>0.61499012738249692</v>
      </c>
      <c r="N90" s="108">
        <v>0.8157308681232377</v>
      </c>
      <c r="O90" s="113">
        <f t="shared" si="1"/>
        <v>1082.7782781647916</v>
      </c>
      <c r="P90" s="111">
        <v>174.06372077543853</v>
      </c>
      <c r="Q90" s="111">
        <v>908.7145573893531</v>
      </c>
      <c r="R90" s="2" t="s">
        <v>1299</v>
      </c>
      <c r="S90" s="2">
        <v>1629001268</v>
      </c>
      <c r="T90" s="2" t="s">
        <v>1485</v>
      </c>
      <c r="U90" s="2" t="s">
        <v>1486</v>
      </c>
      <c r="V90" s="2" t="s">
        <v>1487</v>
      </c>
      <c r="W90" s="2" t="s">
        <v>1574</v>
      </c>
    </row>
    <row r="91" spans="1:23" x14ac:dyDescent="0.25">
      <c r="A91" s="112">
        <v>88</v>
      </c>
      <c r="B91" s="123" t="s">
        <v>30</v>
      </c>
      <c r="C91" s="122" t="s">
        <v>26</v>
      </c>
      <c r="D91" s="134" t="s">
        <v>387</v>
      </c>
      <c r="E91" s="135" t="s">
        <v>340</v>
      </c>
      <c r="F91" s="114">
        <v>2268</v>
      </c>
      <c r="G91" s="114">
        <v>4065515</v>
      </c>
      <c r="H91" s="7">
        <v>1888</v>
      </c>
      <c r="I91" s="7">
        <v>3337395</v>
      </c>
      <c r="J91" s="24">
        <v>0.83245149911816574</v>
      </c>
      <c r="K91" s="24">
        <v>0.82090337878472963</v>
      </c>
      <c r="L91" s="24">
        <v>0.2497354497354497</v>
      </c>
      <c r="M91" s="24">
        <v>0.57463236514931071</v>
      </c>
      <c r="N91" s="108">
        <v>0.82436781488476041</v>
      </c>
      <c r="O91" s="113">
        <f t="shared" si="1"/>
        <v>1094.2427190833491</v>
      </c>
      <c r="P91" s="111">
        <v>403.38565985167128</v>
      </c>
      <c r="Q91" s="111">
        <v>690.85705923167791</v>
      </c>
      <c r="R91" s="2" t="s">
        <v>1299</v>
      </c>
      <c r="S91" s="2">
        <v>1928099153</v>
      </c>
      <c r="T91" s="2" t="s">
        <v>1485</v>
      </c>
      <c r="U91" s="2" t="s">
        <v>1486</v>
      </c>
      <c r="V91" s="2" t="s">
        <v>1487</v>
      </c>
      <c r="W91" s="2" t="s">
        <v>1575</v>
      </c>
    </row>
    <row r="92" spans="1:23" x14ac:dyDescent="0.25">
      <c r="A92" s="112">
        <v>89</v>
      </c>
      <c r="B92" s="123" t="s">
        <v>30</v>
      </c>
      <c r="C92" s="122" t="s">
        <v>26</v>
      </c>
      <c r="D92" s="134" t="s">
        <v>391</v>
      </c>
      <c r="E92" s="135" t="s">
        <v>392</v>
      </c>
      <c r="F92" s="114">
        <v>1446</v>
      </c>
      <c r="G92" s="114">
        <v>2444855</v>
      </c>
      <c r="H92" s="7">
        <v>873</v>
      </c>
      <c r="I92" s="7">
        <v>2304925</v>
      </c>
      <c r="J92" s="24">
        <v>0.60373443983402486</v>
      </c>
      <c r="K92" s="24">
        <v>0.94276552188166574</v>
      </c>
      <c r="L92" s="24">
        <v>0.18112033195020746</v>
      </c>
      <c r="M92" s="24">
        <v>0.65993586531716597</v>
      </c>
      <c r="N92" s="108">
        <v>0.84105619726737346</v>
      </c>
      <c r="O92" s="113">
        <f t="shared" si="1"/>
        <v>1116.3944098526035</v>
      </c>
      <c r="P92" s="111">
        <v>239.13655759058392</v>
      </c>
      <c r="Q92" s="111">
        <v>877.25785226201958</v>
      </c>
      <c r="R92" s="2" t="s">
        <v>1299</v>
      </c>
      <c r="S92" s="2">
        <v>1912794430</v>
      </c>
      <c r="T92" s="2" t="s">
        <v>1485</v>
      </c>
      <c r="U92" s="2" t="s">
        <v>1486</v>
      </c>
      <c r="V92" s="2" t="s">
        <v>1487</v>
      </c>
      <c r="W92" s="2" t="s">
        <v>1576</v>
      </c>
    </row>
    <row r="93" spans="1:23" x14ac:dyDescent="0.25">
      <c r="A93" s="112">
        <v>90</v>
      </c>
      <c r="B93" s="120" t="s">
        <v>30</v>
      </c>
      <c r="C93" s="122" t="s">
        <v>26</v>
      </c>
      <c r="D93" s="136" t="s">
        <v>386</v>
      </c>
      <c r="E93" s="135" t="s">
        <v>1368</v>
      </c>
      <c r="F93" s="114">
        <v>1491</v>
      </c>
      <c r="G93" s="114">
        <v>2598960</v>
      </c>
      <c r="H93" s="7">
        <v>877</v>
      </c>
      <c r="I93" s="7">
        <v>2373295</v>
      </c>
      <c r="J93" s="24">
        <v>0.58819584171696848</v>
      </c>
      <c r="K93" s="24">
        <v>0.91317103764582752</v>
      </c>
      <c r="L93" s="24">
        <v>0.17645875251509055</v>
      </c>
      <c r="M93" s="24">
        <v>0.63921972635207924</v>
      </c>
      <c r="N93" s="108">
        <v>0.81567847886716982</v>
      </c>
      <c r="O93" s="113">
        <f t="shared" si="1"/>
        <v>1082.7087381354802</v>
      </c>
      <c r="P93" s="111">
        <v>254.79781691919968</v>
      </c>
      <c r="Q93" s="111">
        <v>827.9109212162806</v>
      </c>
      <c r="R93" s="2" t="s">
        <v>1299</v>
      </c>
      <c r="S93" s="2">
        <v>1712294727</v>
      </c>
      <c r="T93" s="2" t="s">
        <v>1485</v>
      </c>
      <c r="U93" s="2" t="s">
        <v>1486</v>
      </c>
      <c r="V93" s="2" t="s">
        <v>1487</v>
      </c>
      <c r="W93" s="2" t="s">
        <v>1577</v>
      </c>
    </row>
    <row r="94" spans="1:23" x14ac:dyDescent="0.25">
      <c r="A94" s="112">
        <v>91</v>
      </c>
      <c r="B94" s="120" t="s">
        <v>32</v>
      </c>
      <c r="C94" s="122" t="s">
        <v>26</v>
      </c>
      <c r="D94" s="136" t="s">
        <v>400</v>
      </c>
      <c r="E94" s="135" t="s">
        <v>1075</v>
      </c>
      <c r="F94" s="114">
        <v>1150</v>
      </c>
      <c r="G94" s="114">
        <v>3637225</v>
      </c>
      <c r="H94" s="7">
        <v>1312</v>
      </c>
      <c r="I94" s="7">
        <v>4820815</v>
      </c>
      <c r="J94" s="24">
        <v>1.1408695652173912</v>
      </c>
      <c r="K94" s="24">
        <v>1.3254101684663446</v>
      </c>
      <c r="L94" s="24">
        <v>0.3</v>
      </c>
      <c r="M94" s="24">
        <v>0.7</v>
      </c>
      <c r="N94" s="108">
        <v>1</v>
      </c>
      <c r="O94" s="113">
        <f t="shared" si="1"/>
        <v>1327.3719562138838</v>
      </c>
      <c r="P94" s="111">
        <v>155.56950269210193</v>
      </c>
      <c r="Q94" s="111">
        <v>1171.8024535217819</v>
      </c>
      <c r="R94" s="2" t="s">
        <v>1299</v>
      </c>
      <c r="S94" s="2">
        <v>1819596272</v>
      </c>
      <c r="T94" s="2" t="s">
        <v>1485</v>
      </c>
      <c r="U94" s="2" t="s">
        <v>1486</v>
      </c>
      <c r="V94" s="2" t="s">
        <v>1487</v>
      </c>
      <c r="W94" s="2" t="s">
        <v>1578</v>
      </c>
    </row>
    <row r="95" spans="1:23" x14ac:dyDescent="0.25">
      <c r="A95" s="112">
        <v>92</v>
      </c>
      <c r="B95" s="120" t="s">
        <v>32</v>
      </c>
      <c r="C95" s="122" t="s">
        <v>26</v>
      </c>
      <c r="D95" s="136" t="s">
        <v>398</v>
      </c>
      <c r="E95" s="135" t="s">
        <v>1077</v>
      </c>
      <c r="F95" s="114">
        <v>1695</v>
      </c>
      <c r="G95" s="114">
        <v>4305340</v>
      </c>
      <c r="H95" s="7">
        <v>1355</v>
      </c>
      <c r="I95" s="7">
        <v>4502120</v>
      </c>
      <c r="J95" s="24">
        <v>0.79941002949852502</v>
      </c>
      <c r="K95" s="24">
        <v>1.0457060301857692</v>
      </c>
      <c r="L95" s="24">
        <v>0.23982300884955748</v>
      </c>
      <c r="M95" s="24">
        <v>0.7</v>
      </c>
      <c r="N95" s="108">
        <v>0.93982300884955738</v>
      </c>
      <c r="O95" s="113">
        <f t="shared" si="1"/>
        <v>1247.4947057514553</v>
      </c>
      <c r="P95" s="111">
        <v>167.17147275659255</v>
      </c>
      <c r="Q95" s="111">
        <v>1080.3232329948628</v>
      </c>
      <c r="R95" s="2" t="s">
        <v>1299</v>
      </c>
      <c r="S95" s="2">
        <v>1865247184</v>
      </c>
      <c r="T95" s="2" t="s">
        <v>1485</v>
      </c>
      <c r="U95" s="2" t="s">
        <v>1486</v>
      </c>
      <c r="V95" s="2" t="s">
        <v>1487</v>
      </c>
      <c r="W95" s="2" t="s">
        <v>1579</v>
      </c>
    </row>
    <row r="96" spans="1:23" x14ac:dyDescent="0.25">
      <c r="A96" s="112">
        <v>93</v>
      </c>
      <c r="B96" s="120" t="s">
        <v>32</v>
      </c>
      <c r="C96" s="122" t="s">
        <v>26</v>
      </c>
      <c r="D96" s="136" t="s">
        <v>402</v>
      </c>
      <c r="E96" s="135" t="s">
        <v>1076</v>
      </c>
      <c r="F96" s="114">
        <v>1581</v>
      </c>
      <c r="G96" s="114">
        <v>2438070</v>
      </c>
      <c r="H96" s="7">
        <v>1472</v>
      </c>
      <c r="I96" s="7">
        <v>2788370</v>
      </c>
      <c r="J96" s="24">
        <v>0.93105629348513597</v>
      </c>
      <c r="K96" s="24">
        <v>1.1436792216794431</v>
      </c>
      <c r="L96" s="24">
        <v>0.27931688804554078</v>
      </c>
      <c r="M96" s="24">
        <v>0.7</v>
      </c>
      <c r="N96" s="108">
        <v>0.97931688804554073</v>
      </c>
      <c r="O96" s="113">
        <f t="shared" si="1"/>
        <v>1299.9177734383024</v>
      </c>
      <c r="P96" s="111">
        <v>446.86482924321155</v>
      </c>
      <c r="Q96" s="111">
        <v>853.05294419509084</v>
      </c>
      <c r="R96" s="2" t="s">
        <v>1299</v>
      </c>
      <c r="S96" s="2">
        <v>1317235540</v>
      </c>
      <c r="T96" s="2" t="s">
        <v>1485</v>
      </c>
      <c r="U96" s="2" t="s">
        <v>1486</v>
      </c>
      <c r="V96" s="2" t="s">
        <v>1487</v>
      </c>
      <c r="W96" s="2" t="s">
        <v>1580</v>
      </c>
    </row>
    <row r="97" spans="1:23" x14ac:dyDescent="0.25">
      <c r="A97" s="112">
        <v>94</v>
      </c>
      <c r="B97" s="120" t="s">
        <v>32</v>
      </c>
      <c r="C97" s="122" t="s">
        <v>26</v>
      </c>
      <c r="D97" s="136" t="s">
        <v>396</v>
      </c>
      <c r="E97" s="135" t="s">
        <v>397</v>
      </c>
      <c r="F97" s="114">
        <v>1003</v>
      </c>
      <c r="G97" s="114">
        <v>1804760</v>
      </c>
      <c r="H97" s="7">
        <v>633</v>
      </c>
      <c r="I97" s="7">
        <v>1621340</v>
      </c>
      <c r="J97" s="24">
        <v>0.6311066799601196</v>
      </c>
      <c r="K97" s="24">
        <v>0.89836875817283179</v>
      </c>
      <c r="L97" s="24">
        <v>0.18933200398803587</v>
      </c>
      <c r="M97" s="24">
        <v>0.62885813072098218</v>
      </c>
      <c r="N97" s="108">
        <v>0.81819013470901802</v>
      </c>
      <c r="O97" s="113">
        <f t="shared" si="1"/>
        <v>1086.0426396636103</v>
      </c>
      <c r="P97" s="111">
        <v>237.47874783245501</v>
      </c>
      <c r="Q97" s="111">
        <v>848.56389183115539</v>
      </c>
      <c r="R97" s="2" t="s">
        <v>1299</v>
      </c>
      <c r="S97" s="2">
        <v>1820227130</v>
      </c>
      <c r="T97" s="2" t="s">
        <v>1485</v>
      </c>
      <c r="U97" s="2" t="s">
        <v>1486</v>
      </c>
      <c r="V97" s="2" t="s">
        <v>1487</v>
      </c>
      <c r="W97" s="2" t="s">
        <v>1581</v>
      </c>
    </row>
    <row r="98" spans="1:23" x14ac:dyDescent="0.25">
      <c r="A98" s="112">
        <v>95</v>
      </c>
      <c r="B98" s="120" t="s">
        <v>32</v>
      </c>
      <c r="C98" s="122" t="s">
        <v>26</v>
      </c>
      <c r="D98" s="136" t="s">
        <v>401</v>
      </c>
      <c r="E98" s="135" t="s">
        <v>1257</v>
      </c>
      <c r="F98" s="114">
        <v>1361</v>
      </c>
      <c r="G98" s="114">
        <v>2182940</v>
      </c>
      <c r="H98" s="7">
        <v>1147</v>
      </c>
      <c r="I98" s="7">
        <v>2057205</v>
      </c>
      <c r="J98" s="24">
        <v>0.84276267450404119</v>
      </c>
      <c r="K98" s="24">
        <v>0.94240107378123084</v>
      </c>
      <c r="L98" s="24">
        <v>0.25282880235121236</v>
      </c>
      <c r="M98" s="24">
        <v>0.65968075164686157</v>
      </c>
      <c r="N98" s="108">
        <v>0.91250955399807387</v>
      </c>
      <c r="O98" s="113">
        <f t="shared" si="1"/>
        <v>1211.2395917542817</v>
      </c>
      <c r="P98" s="111">
        <v>463.37386945380968</v>
      </c>
      <c r="Q98" s="111">
        <v>747.86572230047216</v>
      </c>
      <c r="R98" s="2" t="s">
        <v>1299</v>
      </c>
      <c r="S98" s="2">
        <v>1864912664</v>
      </c>
      <c r="T98" s="2" t="s">
        <v>1485</v>
      </c>
      <c r="U98" s="2" t="s">
        <v>1486</v>
      </c>
      <c r="V98" s="2" t="s">
        <v>1487</v>
      </c>
      <c r="W98" s="2" t="s">
        <v>1582</v>
      </c>
    </row>
    <row r="99" spans="1:23" x14ac:dyDescent="0.25">
      <c r="A99" s="112">
        <v>96</v>
      </c>
      <c r="B99" s="120" t="s">
        <v>32</v>
      </c>
      <c r="C99" s="122" t="s">
        <v>26</v>
      </c>
      <c r="D99" s="136" t="s">
        <v>395</v>
      </c>
      <c r="E99" s="135" t="s">
        <v>1089</v>
      </c>
      <c r="F99" s="114">
        <v>1086</v>
      </c>
      <c r="G99" s="114">
        <v>1588965</v>
      </c>
      <c r="H99" s="7">
        <v>979</v>
      </c>
      <c r="I99" s="7">
        <v>1267470</v>
      </c>
      <c r="J99" s="24">
        <v>0.90147329650092078</v>
      </c>
      <c r="K99" s="24">
        <v>0.79767018153326219</v>
      </c>
      <c r="L99" s="24">
        <v>0.27044198895027621</v>
      </c>
      <c r="M99" s="24">
        <v>0.55836912707328346</v>
      </c>
      <c r="N99" s="108">
        <v>0.82881111602355961</v>
      </c>
      <c r="O99" s="113">
        <f t="shared" si="1"/>
        <v>1100.1406324080044</v>
      </c>
      <c r="P99" s="111">
        <v>581.2058781714403</v>
      </c>
      <c r="Q99" s="111">
        <v>518.93475423656412</v>
      </c>
      <c r="R99" s="2" t="s">
        <v>1299</v>
      </c>
      <c r="S99" s="2">
        <v>1824839167</v>
      </c>
      <c r="T99" s="2" t="s">
        <v>1485</v>
      </c>
      <c r="U99" s="2" t="s">
        <v>1486</v>
      </c>
      <c r="V99" s="2" t="s">
        <v>1487</v>
      </c>
      <c r="W99" s="2" t="s">
        <v>1583</v>
      </c>
    </row>
    <row r="100" spans="1:23" x14ac:dyDescent="0.25">
      <c r="A100" s="112">
        <v>97</v>
      </c>
      <c r="B100" s="120" t="s">
        <v>32</v>
      </c>
      <c r="C100" s="122" t="s">
        <v>26</v>
      </c>
      <c r="D100" s="136" t="s">
        <v>405</v>
      </c>
      <c r="E100" s="135" t="s">
        <v>1090</v>
      </c>
      <c r="F100" s="114">
        <v>648</v>
      </c>
      <c r="G100" s="114">
        <v>1135780</v>
      </c>
      <c r="H100" s="7">
        <v>362</v>
      </c>
      <c r="I100" s="7">
        <v>1100780</v>
      </c>
      <c r="J100" s="24">
        <v>0.55864197530864201</v>
      </c>
      <c r="K100" s="24">
        <v>0.96918417299124826</v>
      </c>
      <c r="L100" s="24">
        <v>0.1675925925925926</v>
      </c>
      <c r="M100" s="24">
        <v>0.67842892109387376</v>
      </c>
      <c r="N100" s="108">
        <v>0.84602151368646639</v>
      </c>
      <c r="O100" s="113">
        <f t="shared" si="1"/>
        <v>1122.9852316210358</v>
      </c>
      <c r="P100" s="111">
        <v>176.31637346342012</v>
      </c>
      <c r="Q100" s="111">
        <v>946.66885815761577</v>
      </c>
      <c r="R100" s="2" t="s">
        <v>1299</v>
      </c>
      <c r="S100" s="2">
        <v>1824183138</v>
      </c>
      <c r="T100" s="2" t="s">
        <v>1485</v>
      </c>
      <c r="U100" s="2" t="s">
        <v>1486</v>
      </c>
      <c r="V100" s="2" t="s">
        <v>1487</v>
      </c>
      <c r="W100" s="2" t="s">
        <v>1584</v>
      </c>
    </row>
    <row r="101" spans="1:23" x14ac:dyDescent="0.25">
      <c r="A101" s="112">
        <v>98</v>
      </c>
      <c r="B101" s="120" t="s">
        <v>32</v>
      </c>
      <c r="C101" s="122" t="s">
        <v>26</v>
      </c>
      <c r="D101" s="136" t="s">
        <v>403</v>
      </c>
      <c r="E101" s="135" t="s">
        <v>1369</v>
      </c>
      <c r="F101" s="114">
        <v>1174</v>
      </c>
      <c r="G101" s="114">
        <v>1954945</v>
      </c>
      <c r="H101" s="7">
        <v>857</v>
      </c>
      <c r="I101" s="7">
        <v>1714040</v>
      </c>
      <c r="J101" s="24">
        <v>0.72998296422487219</v>
      </c>
      <c r="K101" s="24">
        <v>0.87677146927407168</v>
      </c>
      <c r="L101" s="24">
        <v>0.21899488926746166</v>
      </c>
      <c r="M101" s="24">
        <v>0.61374002849185016</v>
      </c>
      <c r="N101" s="108">
        <v>0.83273491775931185</v>
      </c>
      <c r="O101" s="113">
        <f t="shared" si="1"/>
        <v>1105.3489767937854</v>
      </c>
      <c r="P101" s="111">
        <v>348.836220922005</v>
      </c>
      <c r="Q101" s="111">
        <v>756.51275587178031</v>
      </c>
      <c r="R101" s="2" t="s">
        <v>1299</v>
      </c>
      <c r="S101" s="2">
        <v>1857535825</v>
      </c>
      <c r="T101" s="2" t="s">
        <v>1485</v>
      </c>
      <c r="U101" s="2" t="s">
        <v>1486</v>
      </c>
      <c r="V101" s="2" t="s">
        <v>1487</v>
      </c>
      <c r="W101" s="2" t="s">
        <v>1585</v>
      </c>
    </row>
    <row r="102" spans="1:23" x14ac:dyDescent="0.25">
      <c r="A102" s="112">
        <v>99</v>
      </c>
      <c r="B102" s="120" t="s">
        <v>32</v>
      </c>
      <c r="C102" s="122" t="s">
        <v>26</v>
      </c>
      <c r="D102" s="136" t="s">
        <v>399</v>
      </c>
      <c r="E102" s="135" t="s">
        <v>1079</v>
      </c>
      <c r="F102" s="114">
        <v>741</v>
      </c>
      <c r="G102" s="114">
        <v>1471765</v>
      </c>
      <c r="H102" s="7">
        <v>870</v>
      </c>
      <c r="I102" s="7">
        <v>1192245</v>
      </c>
      <c r="J102" s="24">
        <v>1.1740890688259109</v>
      </c>
      <c r="K102" s="24">
        <v>0.81007837528409765</v>
      </c>
      <c r="L102" s="24">
        <v>0.3</v>
      </c>
      <c r="M102" s="24">
        <v>0.56705486269886829</v>
      </c>
      <c r="N102" s="108">
        <v>0.86705486269886833</v>
      </c>
      <c r="O102" s="113">
        <f t="shared" si="1"/>
        <v>1150.9043092453574</v>
      </c>
      <c r="P102" s="111">
        <v>641.03081030035162</v>
      </c>
      <c r="Q102" s="111">
        <v>509.87349894500574</v>
      </c>
      <c r="R102" s="2" t="s">
        <v>1299</v>
      </c>
      <c r="S102" s="2">
        <v>1812759331</v>
      </c>
      <c r="T102" s="2" t="s">
        <v>1485</v>
      </c>
      <c r="U102" s="2" t="s">
        <v>1486</v>
      </c>
      <c r="V102" s="2" t="s">
        <v>1487</v>
      </c>
      <c r="W102" s="2" t="s">
        <v>1586</v>
      </c>
    </row>
    <row r="103" spans="1:23" x14ac:dyDescent="0.25">
      <c r="A103" s="112">
        <v>100</v>
      </c>
      <c r="B103" s="120" t="s">
        <v>1088</v>
      </c>
      <c r="C103" s="122" t="s">
        <v>26</v>
      </c>
      <c r="D103" s="136" t="s">
        <v>374</v>
      </c>
      <c r="E103" s="135" t="s">
        <v>375</v>
      </c>
      <c r="F103" s="114">
        <v>1218</v>
      </c>
      <c r="G103" s="114">
        <v>1774155</v>
      </c>
      <c r="H103" s="7">
        <v>738</v>
      </c>
      <c r="I103" s="7">
        <v>1713600</v>
      </c>
      <c r="J103" s="24">
        <v>0.60591133004926112</v>
      </c>
      <c r="K103" s="24">
        <v>0.96586825841034185</v>
      </c>
      <c r="L103" s="24">
        <v>0.18177339901477832</v>
      </c>
      <c r="M103" s="24">
        <v>0.67610778088723922</v>
      </c>
      <c r="N103" s="108">
        <v>0.85788117990201751</v>
      </c>
      <c r="O103" s="113">
        <f t="shared" si="1"/>
        <v>1138.7274199656158</v>
      </c>
      <c r="P103" s="111">
        <v>319.53375486631313</v>
      </c>
      <c r="Q103" s="111">
        <v>819.19366509930273</v>
      </c>
      <c r="R103" s="2" t="s">
        <v>1299</v>
      </c>
      <c r="S103" s="2">
        <v>1866778833</v>
      </c>
      <c r="T103" s="2" t="s">
        <v>1485</v>
      </c>
      <c r="U103" s="2" t="s">
        <v>1486</v>
      </c>
      <c r="V103" s="2" t="s">
        <v>1487</v>
      </c>
      <c r="W103" s="2" t="s">
        <v>1587</v>
      </c>
    </row>
    <row r="104" spans="1:23" x14ac:dyDescent="0.25">
      <c r="A104" s="112">
        <v>101</v>
      </c>
      <c r="B104" s="120" t="s">
        <v>1088</v>
      </c>
      <c r="C104" s="122" t="s">
        <v>26</v>
      </c>
      <c r="D104" s="136" t="s">
        <v>379</v>
      </c>
      <c r="E104" s="135" t="s">
        <v>380</v>
      </c>
      <c r="F104" s="114">
        <v>1106</v>
      </c>
      <c r="G104" s="114">
        <v>1563965</v>
      </c>
      <c r="H104" s="7">
        <v>820</v>
      </c>
      <c r="I104" s="7">
        <v>1310005</v>
      </c>
      <c r="J104" s="24">
        <v>0.74141048824593125</v>
      </c>
      <c r="K104" s="24">
        <v>0.83761784950430473</v>
      </c>
      <c r="L104" s="24">
        <v>0.22242314647377937</v>
      </c>
      <c r="M104" s="24">
        <v>0.58633249465301329</v>
      </c>
      <c r="N104" s="108">
        <v>0.80875564112679266</v>
      </c>
      <c r="O104" s="113">
        <f t="shared" si="1"/>
        <v>1073.5195574614845</v>
      </c>
      <c r="P104" s="111">
        <v>480.04579307953048</v>
      </c>
      <c r="Q104" s="111">
        <v>593.47376438195408</v>
      </c>
      <c r="R104" s="2" t="s">
        <v>1299</v>
      </c>
      <c r="S104" s="2">
        <v>1741283635</v>
      </c>
      <c r="T104" s="2" t="s">
        <v>1485</v>
      </c>
      <c r="U104" s="2" t="s">
        <v>1486</v>
      </c>
      <c r="V104" s="2" t="s">
        <v>1487</v>
      </c>
      <c r="W104" s="2" t="s">
        <v>1588</v>
      </c>
    </row>
    <row r="105" spans="1:23" x14ac:dyDescent="0.25">
      <c r="A105" s="112">
        <v>102</v>
      </c>
      <c r="B105" s="120" t="s">
        <v>38</v>
      </c>
      <c r="C105" s="122" t="s">
        <v>26</v>
      </c>
      <c r="D105" s="136" t="s">
        <v>410</v>
      </c>
      <c r="E105" s="135" t="s">
        <v>411</v>
      </c>
      <c r="F105" s="114">
        <v>1121</v>
      </c>
      <c r="G105" s="114">
        <v>1686855</v>
      </c>
      <c r="H105" s="7">
        <v>998</v>
      </c>
      <c r="I105" s="7">
        <v>1897070</v>
      </c>
      <c r="J105" s="24">
        <v>0.89027653880463875</v>
      </c>
      <c r="K105" s="24">
        <v>1.1246194841880304</v>
      </c>
      <c r="L105" s="24">
        <v>0.26708296164139161</v>
      </c>
      <c r="M105" s="24">
        <v>0.7</v>
      </c>
      <c r="N105" s="108">
        <v>0.96708296164139163</v>
      </c>
      <c r="O105" s="113">
        <f t="shared" si="1"/>
        <v>1283.6788026150502</v>
      </c>
      <c r="P105" s="111">
        <v>496.13709673943873</v>
      </c>
      <c r="Q105" s="111">
        <v>787.54170587561146</v>
      </c>
      <c r="R105" s="2" t="s">
        <v>1299</v>
      </c>
      <c r="S105" s="2">
        <v>1955458947</v>
      </c>
      <c r="T105" s="2" t="s">
        <v>1485</v>
      </c>
      <c r="U105" s="2" t="s">
        <v>1486</v>
      </c>
      <c r="V105" s="2" t="s">
        <v>1487</v>
      </c>
      <c r="W105" s="2" t="s">
        <v>1589</v>
      </c>
    </row>
    <row r="106" spans="1:23" x14ac:dyDescent="0.25">
      <c r="A106" s="112">
        <v>103</v>
      </c>
      <c r="B106" s="120" t="s">
        <v>38</v>
      </c>
      <c r="C106" s="122" t="s">
        <v>26</v>
      </c>
      <c r="D106" s="136" t="s">
        <v>408</v>
      </c>
      <c r="E106" s="135" t="s">
        <v>409</v>
      </c>
      <c r="F106" s="114">
        <v>728</v>
      </c>
      <c r="G106" s="114">
        <v>1106230</v>
      </c>
      <c r="H106" s="7">
        <v>569</v>
      </c>
      <c r="I106" s="7">
        <v>1098780</v>
      </c>
      <c r="J106" s="24">
        <v>0.78159340659340659</v>
      </c>
      <c r="K106" s="24">
        <v>0.99326541496795417</v>
      </c>
      <c r="L106" s="24">
        <v>0.23447802197802198</v>
      </c>
      <c r="M106" s="24">
        <v>0.69528579047756789</v>
      </c>
      <c r="N106" s="108">
        <v>0.92976381245558981</v>
      </c>
      <c r="O106" s="113">
        <f t="shared" si="1"/>
        <v>1234.1424105560548</v>
      </c>
      <c r="P106" s="111">
        <v>407.65856449101921</v>
      </c>
      <c r="Q106" s="111">
        <v>826.48384606503555</v>
      </c>
      <c r="R106" s="2" t="s">
        <v>1299</v>
      </c>
      <c r="S106" s="2">
        <v>1683671243</v>
      </c>
      <c r="T106" s="2" t="s">
        <v>1485</v>
      </c>
      <c r="U106" s="2" t="s">
        <v>1486</v>
      </c>
      <c r="V106" s="2" t="s">
        <v>1487</v>
      </c>
      <c r="W106" s="2" t="s">
        <v>1590</v>
      </c>
    </row>
    <row r="107" spans="1:23" x14ac:dyDescent="0.25">
      <c r="A107" s="112">
        <v>104</v>
      </c>
      <c r="B107" s="120" t="s">
        <v>38</v>
      </c>
      <c r="C107" s="122" t="s">
        <v>26</v>
      </c>
      <c r="D107" s="136" t="s">
        <v>1370</v>
      </c>
      <c r="E107" s="135" t="s">
        <v>1371</v>
      </c>
      <c r="F107" s="114">
        <v>611</v>
      </c>
      <c r="G107" s="114">
        <v>960075</v>
      </c>
      <c r="H107" s="7">
        <v>499</v>
      </c>
      <c r="I107" s="7">
        <v>887135</v>
      </c>
      <c r="J107" s="24">
        <v>0.81669394435351883</v>
      </c>
      <c r="K107" s="24">
        <v>0.92402676874202538</v>
      </c>
      <c r="L107" s="24">
        <v>0.24500818330605564</v>
      </c>
      <c r="M107" s="24">
        <v>0.6468187381194177</v>
      </c>
      <c r="N107" s="108">
        <v>0.89182692142547337</v>
      </c>
      <c r="O107" s="113">
        <f t="shared" si="1"/>
        <v>1183.7860452967361</v>
      </c>
      <c r="P107" s="111">
        <v>460.71857626352477</v>
      </c>
      <c r="Q107" s="111">
        <v>723.06746903321141</v>
      </c>
      <c r="R107" s="2" t="s">
        <v>1299</v>
      </c>
      <c r="S107" s="2">
        <v>1745780261</v>
      </c>
      <c r="T107" s="2" t="s">
        <v>1485</v>
      </c>
      <c r="U107" s="2" t="s">
        <v>1486</v>
      </c>
      <c r="V107" s="2" t="s">
        <v>1487</v>
      </c>
      <c r="W107" s="2" t="s">
        <v>1591</v>
      </c>
    </row>
    <row r="108" spans="1:23" x14ac:dyDescent="0.25">
      <c r="A108" s="112">
        <v>105</v>
      </c>
      <c r="B108" s="120" t="s">
        <v>34</v>
      </c>
      <c r="C108" s="122" t="s">
        <v>26</v>
      </c>
      <c r="D108" s="136" t="s">
        <v>422</v>
      </c>
      <c r="E108" s="135" t="s">
        <v>423</v>
      </c>
      <c r="F108" s="114">
        <v>844</v>
      </c>
      <c r="G108" s="114">
        <v>1369570</v>
      </c>
      <c r="H108" s="7">
        <v>702</v>
      </c>
      <c r="I108" s="7">
        <v>1078925</v>
      </c>
      <c r="J108" s="24">
        <v>0.83175355450236965</v>
      </c>
      <c r="K108" s="24">
        <v>0.78778375694561065</v>
      </c>
      <c r="L108" s="24">
        <v>0.2495260663507109</v>
      </c>
      <c r="M108" s="24">
        <v>0.55144862986192744</v>
      </c>
      <c r="N108" s="108">
        <v>0.80097469621263828</v>
      </c>
      <c r="O108" s="113">
        <f t="shared" si="1"/>
        <v>1063.1913493895909</v>
      </c>
      <c r="P108" s="111">
        <v>521.5104059054562</v>
      </c>
      <c r="Q108" s="111">
        <v>541.68094348413467</v>
      </c>
      <c r="R108" s="2" t="s">
        <v>1299</v>
      </c>
      <c r="S108" s="2">
        <v>1777177175</v>
      </c>
      <c r="T108" s="2" t="s">
        <v>1485</v>
      </c>
      <c r="U108" s="2" t="s">
        <v>1486</v>
      </c>
      <c r="V108" s="2" t="s">
        <v>1487</v>
      </c>
      <c r="W108" s="2" t="s">
        <v>1592</v>
      </c>
    </row>
    <row r="109" spans="1:23" x14ac:dyDescent="0.25">
      <c r="A109" s="112">
        <v>106</v>
      </c>
      <c r="B109" s="120" t="s">
        <v>34</v>
      </c>
      <c r="C109" s="122" t="s">
        <v>26</v>
      </c>
      <c r="D109" s="136" t="s">
        <v>420</v>
      </c>
      <c r="E109" s="135" t="s">
        <v>1372</v>
      </c>
      <c r="F109" s="114">
        <v>1103</v>
      </c>
      <c r="G109" s="114">
        <v>1768100</v>
      </c>
      <c r="H109" s="7">
        <v>698</v>
      </c>
      <c r="I109" s="7">
        <v>1785320</v>
      </c>
      <c r="J109" s="24">
        <v>0.63281958295557572</v>
      </c>
      <c r="K109" s="24">
        <v>1.0097392681409423</v>
      </c>
      <c r="L109" s="24">
        <v>0.18984587488667271</v>
      </c>
      <c r="M109" s="24">
        <v>0.7</v>
      </c>
      <c r="N109" s="108">
        <v>0.88984587488667266</v>
      </c>
      <c r="O109" s="113">
        <f t="shared" si="1"/>
        <v>1181.1564596771775</v>
      </c>
      <c r="P109" s="111">
        <v>289.4980553307189</v>
      </c>
      <c r="Q109" s="111">
        <v>891.65840434645861</v>
      </c>
      <c r="R109" s="2" t="s">
        <v>1299</v>
      </c>
      <c r="S109" s="2">
        <v>1629889767</v>
      </c>
      <c r="T109" s="2" t="s">
        <v>1485</v>
      </c>
      <c r="U109" s="2" t="s">
        <v>1486</v>
      </c>
      <c r="V109" s="2" t="s">
        <v>1487</v>
      </c>
      <c r="W109" s="2" t="s">
        <v>1593</v>
      </c>
    </row>
    <row r="110" spans="1:23" x14ac:dyDescent="0.25">
      <c r="A110" s="112">
        <v>107</v>
      </c>
      <c r="B110" s="120" t="s">
        <v>25</v>
      </c>
      <c r="C110" s="122" t="s">
        <v>26</v>
      </c>
      <c r="D110" s="136" t="s">
        <v>358</v>
      </c>
      <c r="E110" s="135" t="s">
        <v>1373</v>
      </c>
      <c r="F110" s="114">
        <v>1155</v>
      </c>
      <c r="G110" s="114">
        <v>2844920</v>
      </c>
      <c r="H110" s="7">
        <v>957</v>
      </c>
      <c r="I110" s="7">
        <v>2895315</v>
      </c>
      <c r="J110" s="24">
        <v>0.82857142857142863</v>
      </c>
      <c r="K110" s="24">
        <v>1.0177140306230053</v>
      </c>
      <c r="L110" s="24">
        <v>0.24857142857142858</v>
      </c>
      <c r="M110" s="24">
        <v>0.7</v>
      </c>
      <c r="N110" s="108">
        <v>0.94857142857142851</v>
      </c>
      <c r="O110" s="113">
        <f t="shared" si="1"/>
        <v>1259.1071127514554</v>
      </c>
      <c r="P110" s="111">
        <v>226.37027151653518</v>
      </c>
      <c r="Q110" s="111">
        <v>1032.7368412349201</v>
      </c>
      <c r="R110" s="2" t="s">
        <v>1299</v>
      </c>
      <c r="S110" s="2">
        <v>1867363292</v>
      </c>
      <c r="T110" s="2" t="s">
        <v>1485</v>
      </c>
      <c r="U110" s="2" t="s">
        <v>1486</v>
      </c>
      <c r="V110" s="2" t="s">
        <v>1487</v>
      </c>
      <c r="W110" s="2" t="s">
        <v>1594</v>
      </c>
    </row>
    <row r="111" spans="1:23" x14ac:dyDescent="0.25">
      <c r="A111" s="112">
        <v>108</v>
      </c>
      <c r="B111" s="120" t="s">
        <v>25</v>
      </c>
      <c r="C111" s="122" t="s">
        <v>26</v>
      </c>
      <c r="D111" s="136" t="s">
        <v>360</v>
      </c>
      <c r="E111" s="135" t="s">
        <v>1374</v>
      </c>
      <c r="F111" s="114">
        <v>1658</v>
      </c>
      <c r="G111" s="114">
        <v>3929620</v>
      </c>
      <c r="H111" s="7">
        <v>1185</v>
      </c>
      <c r="I111" s="7">
        <v>3313600</v>
      </c>
      <c r="J111" s="24">
        <v>0.71471652593486124</v>
      </c>
      <c r="K111" s="24">
        <v>0.84323675062728709</v>
      </c>
      <c r="L111" s="24">
        <v>0.21441495778045835</v>
      </c>
      <c r="M111" s="24">
        <v>0.59026572543910094</v>
      </c>
      <c r="N111" s="108">
        <v>0.80468068321955932</v>
      </c>
      <c r="O111" s="113">
        <f t="shared" si="1"/>
        <v>1068.1105726126709</v>
      </c>
      <c r="P111" s="111">
        <v>215.62404115172754</v>
      </c>
      <c r="Q111" s="111">
        <v>852.48653146094341</v>
      </c>
      <c r="R111" s="2" t="s">
        <v>1299</v>
      </c>
      <c r="S111" s="2">
        <v>1716947589</v>
      </c>
      <c r="T111" s="2" t="s">
        <v>1485</v>
      </c>
      <c r="U111" s="2" t="s">
        <v>1486</v>
      </c>
      <c r="V111" s="2" t="s">
        <v>1487</v>
      </c>
      <c r="W111" s="2" t="s">
        <v>1595</v>
      </c>
    </row>
    <row r="112" spans="1:23" x14ac:dyDescent="0.25">
      <c r="A112" s="112">
        <v>109</v>
      </c>
      <c r="B112" s="120" t="s">
        <v>625</v>
      </c>
      <c r="C112" s="122" t="s">
        <v>26</v>
      </c>
      <c r="D112" s="112" t="s">
        <v>626</v>
      </c>
      <c r="E112" s="120" t="s">
        <v>1376</v>
      </c>
      <c r="F112" s="114">
        <v>1194</v>
      </c>
      <c r="G112" s="114">
        <v>1872515</v>
      </c>
      <c r="H112" s="7">
        <v>879</v>
      </c>
      <c r="I112" s="7">
        <v>1993110</v>
      </c>
      <c r="J112" s="24">
        <v>0.73618090452261309</v>
      </c>
      <c r="K112" s="24">
        <v>1.0644026883629771</v>
      </c>
      <c r="L112" s="24">
        <v>0.22085427135678393</v>
      </c>
      <c r="M112" s="24">
        <v>0.7</v>
      </c>
      <c r="N112" s="108">
        <v>0.92085427135678388</v>
      </c>
      <c r="O112" s="113">
        <f t="shared" si="1"/>
        <v>1222.3161355587647</v>
      </c>
      <c r="P112" s="111">
        <v>343.55383995567371</v>
      </c>
      <c r="Q112" s="111">
        <v>878.76229560309093</v>
      </c>
      <c r="R112" s="2" t="s">
        <v>1299</v>
      </c>
      <c r="S112" s="2">
        <v>1765018513</v>
      </c>
      <c r="T112" s="2" t="s">
        <v>1485</v>
      </c>
      <c r="U112" s="2" t="s">
        <v>1486</v>
      </c>
      <c r="V112" s="2" t="s">
        <v>1487</v>
      </c>
      <c r="W112" s="2" t="s">
        <v>1596</v>
      </c>
    </row>
    <row r="113" spans="1:23" x14ac:dyDescent="0.25">
      <c r="A113" s="112">
        <v>110</v>
      </c>
      <c r="B113" s="131" t="s">
        <v>27</v>
      </c>
      <c r="C113" s="132" t="s">
        <v>41</v>
      </c>
      <c r="D113" s="133" t="s">
        <v>371</v>
      </c>
      <c r="E113" s="131" t="s">
        <v>1377</v>
      </c>
      <c r="F113" s="114">
        <v>1788</v>
      </c>
      <c r="G113" s="114">
        <v>3722610</v>
      </c>
      <c r="H113" s="7">
        <v>1669</v>
      </c>
      <c r="I113" s="7">
        <v>3830690</v>
      </c>
      <c r="J113" s="24">
        <v>0.93344519015659955</v>
      </c>
      <c r="K113" s="24">
        <v>1.0290333932375404</v>
      </c>
      <c r="L113" s="24">
        <v>0.28003355704697985</v>
      </c>
      <c r="M113" s="24">
        <v>0.7</v>
      </c>
      <c r="N113" s="108">
        <v>0.98003355704697981</v>
      </c>
      <c r="O113" s="113">
        <f t="shared" si="1"/>
        <v>1300.8690597727004</v>
      </c>
      <c r="P113" s="111">
        <v>301.17321356305723</v>
      </c>
      <c r="Q113" s="111">
        <v>999.69584620964315</v>
      </c>
      <c r="R113" s="2" t="s">
        <v>1299</v>
      </c>
      <c r="S113" s="2">
        <v>1911737373</v>
      </c>
      <c r="T113" s="2" t="s">
        <v>1485</v>
      </c>
      <c r="U113" s="2" t="s">
        <v>1486</v>
      </c>
      <c r="V113" s="2" t="s">
        <v>1487</v>
      </c>
      <c r="W113" s="2" t="s">
        <v>1597</v>
      </c>
    </row>
    <row r="114" spans="1:23" x14ac:dyDescent="0.25">
      <c r="A114" s="112">
        <v>111</v>
      </c>
      <c r="B114" s="131" t="s">
        <v>27</v>
      </c>
      <c r="C114" s="132" t="s">
        <v>41</v>
      </c>
      <c r="D114" s="133" t="s">
        <v>373</v>
      </c>
      <c r="E114" s="131" t="s">
        <v>1378</v>
      </c>
      <c r="F114" s="114">
        <v>1627</v>
      </c>
      <c r="G114" s="114">
        <v>2432720</v>
      </c>
      <c r="H114" s="7">
        <v>1444</v>
      </c>
      <c r="I114" s="7">
        <v>2235845</v>
      </c>
      <c r="J114" s="24">
        <v>0.88752304855562381</v>
      </c>
      <c r="K114" s="24">
        <v>0.91907206748002235</v>
      </c>
      <c r="L114" s="24">
        <v>0.26625691456668715</v>
      </c>
      <c r="M114" s="24">
        <v>0.64335044723601564</v>
      </c>
      <c r="N114" s="108">
        <v>0.90960736180270274</v>
      </c>
      <c r="O114" s="113">
        <f t="shared" si="1"/>
        <v>1207.3873032226036</v>
      </c>
      <c r="P114" s="111">
        <v>599.33168960508908</v>
      </c>
      <c r="Q114" s="111">
        <v>608.0556136175145</v>
      </c>
      <c r="R114" s="2" t="s">
        <v>1299</v>
      </c>
      <c r="S114" s="2">
        <v>1771798657</v>
      </c>
      <c r="T114" s="2" t="s">
        <v>1485</v>
      </c>
      <c r="U114" s="2" t="s">
        <v>1486</v>
      </c>
      <c r="V114" s="2" t="s">
        <v>1487</v>
      </c>
      <c r="W114" s="2" t="s">
        <v>1598</v>
      </c>
    </row>
    <row r="115" spans="1:23" x14ac:dyDescent="0.25">
      <c r="A115" s="112">
        <v>112</v>
      </c>
      <c r="B115" s="131" t="s">
        <v>1301</v>
      </c>
      <c r="C115" s="132" t="s">
        <v>41</v>
      </c>
      <c r="D115" s="133" t="s">
        <v>450</v>
      </c>
      <c r="E115" s="131" t="s">
        <v>1379</v>
      </c>
      <c r="F115" s="114">
        <v>2491</v>
      </c>
      <c r="G115" s="114">
        <v>3296880</v>
      </c>
      <c r="H115" s="7">
        <v>1773</v>
      </c>
      <c r="I115" s="7">
        <v>3146830</v>
      </c>
      <c r="J115" s="24">
        <v>0.71176234443998398</v>
      </c>
      <c r="K115" s="24">
        <v>0.95448727281551038</v>
      </c>
      <c r="L115" s="24">
        <v>0.2135287033319952</v>
      </c>
      <c r="M115" s="24">
        <v>0.66814109097085728</v>
      </c>
      <c r="N115" s="108">
        <v>0.88166979430285242</v>
      </c>
      <c r="O115" s="113">
        <f t="shared" si="1"/>
        <v>1170.3037595984697</v>
      </c>
      <c r="P115" s="111">
        <v>418.38802550182413</v>
      </c>
      <c r="Q115" s="111">
        <v>751.91573409664556</v>
      </c>
      <c r="R115" s="2" t="s">
        <v>1299</v>
      </c>
      <c r="S115" s="2">
        <v>1631903222</v>
      </c>
      <c r="T115" s="2" t="s">
        <v>1485</v>
      </c>
      <c r="U115" s="2" t="s">
        <v>1486</v>
      </c>
      <c r="V115" s="2" t="s">
        <v>1487</v>
      </c>
      <c r="W115" s="2" t="s">
        <v>1599</v>
      </c>
    </row>
    <row r="116" spans="1:23" x14ac:dyDescent="0.25">
      <c r="A116" s="112">
        <v>113</v>
      </c>
      <c r="B116" s="131" t="s">
        <v>1280</v>
      </c>
      <c r="C116" s="132" t="s">
        <v>41</v>
      </c>
      <c r="D116" s="133" t="s">
        <v>456</v>
      </c>
      <c r="E116" s="131" t="s">
        <v>1380</v>
      </c>
      <c r="F116" s="114">
        <v>856</v>
      </c>
      <c r="G116" s="114">
        <v>1434055</v>
      </c>
      <c r="H116" s="7">
        <v>477</v>
      </c>
      <c r="I116" s="7">
        <v>1352595</v>
      </c>
      <c r="J116" s="24">
        <v>0.55724299065420557</v>
      </c>
      <c r="K116" s="24">
        <v>0.9431960419928106</v>
      </c>
      <c r="L116" s="24">
        <v>0.16717289719626166</v>
      </c>
      <c r="M116" s="24">
        <v>0.66023722939496743</v>
      </c>
      <c r="N116" s="108">
        <v>0.82741012659122903</v>
      </c>
      <c r="O116" s="113">
        <f t="shared" si="1"/>
        <v>1098.2809983245768</v>
      </c>
      <c r="P116" s="111">
        <v>167.79986596783621</v>
      </c>
      <c r="Q116" s="111">
        <v>930.48113235674055</v>
      </c>
      <c r="R116" s="2" t="s">
        <v>1299</v>
      </c>
      <c r="S116" s="2">
        <v>1911439721</v>
      </c>
      <c r="T116" s="2" t="s">
        <v>1485</v>
      </c>
      <c r="U116" s="2" t="s">
        <v>1486</v>
      </c>
      <c r="V116" s="2" t="s">
        <v>1487</v>
      </c>
      <c r="W116" s="2" t="s">
        <v>1600</v>
      </c>
    </row>
    <row r="117" spans="1:23" x14ac:dyDescent="0.25">
      <c r="A117" s="112">
        <v>114</v>
      </c>
      <c r="B117" s="131" t="s">
        <v>1280</v>
      </c>
      <c r="C117" s="132" t="s">
        <v>41</v>
      </c>
      <c r="D117" s="133" t="s">
        <v>455</v>
      </c>
      <c r="E117" s="131" t="s">
        <v>1212</v>
      </c>
      <c r="F117" s="114">
        <v>650</v>
      </c>
      <c r="G117" s="114">
        <v>1177985</v>
      </c>
      <c r="H117" s="7">
        <v>634</v>
      </c>
      <c r="I117" s="7">
        <v>943400</v>
      </c>
      <c r="J117" s="24">
        <v>0.97538461538461541</v>
      </c>
      <c r="K117" s="24">
        <v>0.80085909413107981</v>
      </c>
      <c r="L117" s="24">
        <v>0.29261538461538461</v>
      </c>
      <c r="M117" s="24">
        <v>0.5606013658917558</v>
      </c>
      <c r="N117" s="108">
        <v>0.85321675050714041</v>
      </c>
      <c r="O117" s="113">
        <f t="shared" si="1"/>
        <v>1132.5359871951159</v>
      </c>
      <c r="P117" s="111">
        <v>525.69946819858637</v>
      </c>
      <c r="Q117" s="111">
        <v>606.83651899652966</v>
      </c>
      <c r="R117" s="2" t="s">
        <v>1299</v>
      </c>
      <c r="S117" s="2">
        <v>1316043825</v>
      </c>
      <c r="T117" s="2" t="s">
        <v>1485</v>
      </c>
      <c r="U117" s="2" t="s">
        <v>1486</v>
      </c>
      <c r="V117" s="2" t="s">
        <v>1487</v>
      </c>
      <c r="W117" s="2" t="s">
        <v>1601</v>
      </c>
    </row>
    <row r="118" spans="1:23" x14ac:dyDescent="0.25">
      <c r="A118" s="112">
        <v>115</v>
      </c>
      <c r="B118" s="131" t="s">
        <v>1280</v>
      </c>
      <c r="C118" s="132" t="s">
        <v>41</v>
      </c>
      <c r="D118" s="133" t="s">
        <v>453</v>
      </c>
      <c r="E118" s="131" t="s">
        <v>1381</v>
      </c>
      <c r="F118" s="114">
        <v>620</v>
      </c>
      <c r="G118" s="114">
        <v>1184920</v>
      </c>
      <c r="H118" s="7">
        <v>595</v>
      </c>
      <c r="I118" s="7">
        <v>896050</v>
      </c>
      <c r="J118" s="24">
        <v>0.95967741935483875</v>
      </c>
      <c r="K118" s="24">
        <v>0.75621138979846736</v>
      </c>
      <c r="L118" s="24">
        <v>0.28790322580645161</v>
      </c>
      <c r="M118" s="24">
        <v>0.5293479728589271</v>
      </c>
      <c r="N118" s="108">
        <v>0.81725119866537876</v>
      </c>
      <c r="O118" s="113">
        <f t="shared" si="1"/>
        <v>1084.7963222906051</v>
      </c>
      <c r="P118" s="111">
        <v>535.25938716639621</v>
      </c>
      <c r="Q118" s="111">
        <v>549.53693512420898</v>
      </c>
      <c r="R118" s="2" t="s">
        <v>1299</v>
      </c>
      <c r="S118" s="2">
        <v>1811761046</v>
      </c>
      <c r="T118" s="2" t="s">
        <v>1485</v>
      </c>
      <c r="U118" s="2" t="s">
        <v>1486</v>
      </c>
      <c r="V118" s="2" t="s">
        <v>1487</v>
      </c>
      <c r="W118" s="2" t="s">
        <v>1602</v>
      </c>
    </row>
    <row r="119" spans="1:23" x14ac:dyDescent="0.25">
      <c r="A119" s="112">
        <v>116</v>
      </c>
      <c r="B119" s="131" t="s">
        <v>55</v>
      </c>
      <c r="C119" s="132" t="s">
        <v>41</v>
      </c>
      <c r="D119" s="133" t="s">
        <v>496</v>
      </c>
      <c r="E119" s="131" t="s">
        <v>497</v>
      </c>
      <c r="F119" s="114">
        <v>2713</v>
      </c>
      <c r="G119" s="114">
        <v>3166900</v>
      </c>
      <c r="H119" s="7">
        <v>2424</v>
      </c>
      <c r="I119" s="7">
        <v>2665920</v>
      </c>
      <c r="J119" s="24">
        <v>0.89347585698488763</v>
      </c>
      <c r="K119" s="24">
        <v>0.84180744576715405</v>
      </c>
      <c r="L119" s="24">
        <v>0.26804275709546627</v>
      </c>
      <c r="M119" s="24">
        <v>0.58926521203700777</v>
      </c>
      <c r="N119" s="108">
        <v>0.85730796913247409</v>
      </c>
      <c r="O119" s="113">
        <f t="shared" si="1"/>
        <v>1137.966556065124</v>
      </c>
      <c r="P119" s="111">
        <v>817.42313873678006</v>
      </c>
      <c r="Q119" s="111">
        <v>320.54341732834399</v>
      </c>
      <c r="R119" s="2" t="s">
        <v>1299</v>
      </c>
      <c r="S119" s="2">
        <v>1936986484</v>
      </c>
      <c r="T119" s="2" t="s">
        <v>1485</v>
      </c>
      <c r="U119" s="2" t="s">
        <v>1486</v>
      </c>
      <c r="V119" s="2" t="s">
        <v>1487</v>
      </c>
      <c r="W119" s="2" t="s">
        <v>1603</v>
      </c>
    </row>
    <row r="120" spans="1:23" x14ac:dyDescent="0.25">
      <c r="A120" s="112">
        <v>117</v>
      </c>
      <c r="B120" s="131" t="s">
        <v>55</v>
      </c>
      <c r="C120" s="132" t="s">
        <v>41</v>
      </c>
      <c r="D120" s="133" t="s">
        <v>492</v>
      </c>
      <c r="E120" s="131" t="s">
        <v>493</v>
      </c>
      <c r="F120" s="114">
        <v>796</v>
      </c>
      <c r="G120" s="114">
        <v>1915030</v>
      </c>
      <c r="H120" s="7">
        <v>1262</v>
      </c>
      <c r="I120" s="7">
        <v>2610795</v>
      </c>
      <c r="J120" s="24">
        <v>1.585427135678392</v>
      </c>
      <c r="K120" s="24">
        <v>1.3633180681242592</v>
      </c>
      <c r="L120" s="24">
        <v>0.3</v>
      </c>
      <c r="M120" s="24">
        <v>0.7</v>
      </c>
      <c r="N120" s="108">
        <v>1</v>
      </c>
      <c r="O120" s="113">
        <f t="shared" si="1"/>
        <v>1327.3719562138838</v>
      </c>
      <c r="P120" s="111">
        <v>348.9846672395505</v>
      </c>
      <c r="Q120" s="111">
        <v>978.38728897433327</v>
      </c>
      <c r="R120" s="2" t="s">
        <v>1299</v>
      </c>
      <c r="S120" s="2">
        <v>1860322068</v>
      </c>
      <c r="T120" s="2" t="s">
        <v>1485</v>
      </c>
      <c r="U120" s="2" t="s">
        <v>1486</v>
      </c>
      <c r="V120" s="2" t="s">
        <v>1487</v>
      </c>
      <c r="W120" s="2" t="s">
        <v>1604</v>
      </c>
    </row>
    <row r="121" spans="1:23" x14ac:dyDescent="0.25">
      <c r="A121" s="112">
        <v>118</v>
      </c>
      <c r="B121" s="131" t="s">
        <v>55</v>
      </c>
      <c r="C121" s="132" t="s">
        <v>41</v>
      </c>
      <c r="D121" s="133" t="s">
        <v>490</v>
      </c>
      <c r="E121" s="131" t="s">
        <v>491</v>
      </c>
      <c r="F121" s="114">
        <v>1125</v>
      </c>
      <c r="G121" s="114">
        <v>2941255</v>
      </c>
      <c r="H121" s="7">
        <v>1149</v>
      </c>
      <c r="I121" s="7">
        <v>3459540</v>
      </c>
      <c r="J121" s="24">
        <v>1.0213333333333334</v>
      </c>
      <c r="K121" s="24">
        <v>1.17621219513439</v>
      </c>
      <c r="L121" s="24">
        <v>0.3</v>
      </c>
      <c r="M121" s="24">
        <v>0.7</v>
      </c>
      <c r="N121" s="108">
        <v>1</v>
      </c>
      <c r="O121" s="113">
        <f t="shared" si="1"/>
        <v>1327.3719562138838</v>
      </c>
      <c r="P121" s="111">
        <v>223.54914717867578</v>
      </c>
      <c r="Q121" s="111">
        <v>1103.8228090352079</v>
      </c>
      <c r="R121" s="2" t="s">
        <v>1299</v>
      </c>
      <c r="S121" s="2">
        <v>1680851100</v>
      </c>
      <c r="T121" s="2" t="s">
        <v>1485</v>
      </c>
      <c r="U121" s="2" t="s">
        <v>1486</v>
      </c>
      <c r="V121" s="2" t="s">
        <v>1487</v>
      </c>
      <c r="W121" s="2" t="s">
        <v>1605</v>
      </c>
    </row>
    <row r="122" spans="1:23" x14ac:dyDescent="0.25">
      <c r="A122" s="112">
        <v>119</v>
      </c>
      <c r="B122" s="131" t="s">
        <v>47</v>
      </c>
      <c r="C122" s="132" t="s">
        <v>41</v>
      </c>
      <c r="D122" s="133" t="s">
        <v>462</v>
      </c>
      <c r="E122" s="131" t="s">
        <v>463</v>
      </c>
      <c r="F122" s="114">
        <v>833</v>
      </c>
      <c r="G122" s="114">
        <v>1684045</v>
      </c>
      <c r="H122" s="7">
        <v>728</v>
      </c>
      <c r="I122" s="7">
        <v>1729480</v>
      </c>
      <c r="J122" s="24">
        <v>0.87394957983193278</v>
      </c>
      <c r="K122" s="24">
        <v>1.0269796828469548</v>
      </c>
      <c r="L122" s="24">
        <v>0.26218487394957984</v>
      </c>
      <c r="M122" s="24">
        <v>0.7</v>
      </c>
      <c r="N122" s="108">
        <v>0.96218487394957974</v>
      </c>
      <c r="O122" s="113">
        <f t="shared" si="1"/>
        <v>1277.1772183738628</v>
      </c>
      <c r="P122" s="111">
        <v>326.29637267665572</v>
      </c>
      <c r="Q122" s="111">
        <v>950.88084569720706</v>
      </c>
      <c r="R122" s="2" t="s">
        <v>1299</v>
      </c>
      <c r="S122" s="2">
        <v>1868154787</v>
      </c>
      <c r="T122" s="2" t="s">
        <v>1485</v>
      </c>
      <c r="U122" s="2" t="s">
        <v>1486</v>
      </c>
      <c r="V122" s="2" t="s">
        <v>1487</v>
      </c>
      <c r="W122" s="2" t="s">
        <v>1606</v>
      </c>
    </row>
    <row r="123" spans="1:23" x14ac:dyDescent="0.25">
      <c r="A123" s="112">
        <v>120</v>
      </c>
      <c r="B123" s="131" t="s">
        <v>47</v>
      </c>
      <c r="C123" s="132" t="s">
        <v>41</v>
      </c>
      <c r="D123" s="133" t="s">
        <v>458</v>
      </c>
      <c r="E123" s="131" t="s">
        <v>1024</v>
      </c>
      <c r="F123" s="114">
        <v>1496</v>
      </c>
      <c r="G123" s="114">
        <v>2569160</v>
      </c>
      <c r="H123" s="7">
        <v>900</v>
      </c>
      <c r="I123" s="7">
        <v>2392695</v>
      </c>
      <c r="J123" s="24">
        <v>0.60160427807486627</v>
      </c>
      <c r="K123" s="24">
        <v>0.93131412601784236</v>
      </c>
      <c r="L123" s="24">
        <v>0.18048128342245986</v>
      </c>
      <c r="M123" s="24">
        <v>0.65191988821248958</v>
      </c>
      <c r="N123" s="108">
        <v>0.83240117163494942</v>
      </c>
      <c r="O123" s="113">
        <f t="shared" si="1"/>
        <v>1104.9059715478115</v>
      </c>
      <c r="P123" s="111">
        <v>229.97210300271578</v>
      </c>
      <c r="Q123" s="111">
        <v>874.93386854509572</v>
      </c>
      <c r="R123" s="2" t="s">
        <v>1299</v>
      </c>
      <c r="S123" s="2">
        <v>1921590125</v>
      </c>
      <c r="T123" s="2" t="s">
        <v>1485</v>
      </c>
      <c r="U123" s="2" t="s">
        <v>1486</v>
      </c>
      <c r="V123" s="2" t="s">
        <v>1487</v>
      </c>
      <c r="W123" s="2" t="s">
        <v>1607</v>
      </c>
    </row>
    <row r="124" spans="1:23" x14ac:dyDescent="0.25">
      <c r="A124" s="112">
        <v>121</v>
      </c>
      <c r="B124" s="131" t="s">
        <v>47</v>
      </c>
      <c r="C124" s="132" t="s">
        <v>41</v>
      </c>
      <c r="D124" s="133" t="s">
        <v>459</v>
      </c>
      <c r="E124" s="131" t="s">
        <v>460</v>
      </c>
      <c r="F124" s="114">
        <v>899</v>
      </c>
      <c r="G124" s="114">
        <v>1554295</v>
      </c>
      <c r="H124" s="7">
        <v>604</v>
      </c>
      <c r="I124" s="7">
        <v>1388520</v>
      </c>
      <c r="J124" s="24">
        <v>0.67185761957730816</v>
      </c>
      <c r="K124" s="24">
        <v>0.89334392763278525</v>
      </c>
      <c r="L124" s="24">
        <v>0.20155728587319244</v>
      </c>
      <c r="M124" s="24">
        <v>0.62534074934294959</v>
      </c>
      <c r="N124" s="108">
        <v>0.82689803521614202</v>
      </c>
      <c r="O124" s="113">
        <f t="shared" si="1"/>
        <v>1097.6012625942674</v>
      </c>
      <c r="P124" s="111">
        <v>324.95025002846251</v>
      </c>
      <c r="Q124" s="111">
        <v>772.65101256580488</v>
      </c>
      <c r="R124" s="2" t="s">
        <v>1299</v>
      </c>
      <c r="S124" s="2">
        <v>1787222501</v>
      </c>
      <c r="T124" s="2" t="s">
        <v>1485</v>
      </c>
      <c r="U124" s="2" t="s">
        <v>1486</v>
      </c>
      <c r="V124" s="2" t="s">
        <v>1487</v>
      </c>
      <c r="W124" s="2" t="s">
        <v>1608</v>
      </c>
    </row>
    <row r="125" spans="1:23" x14ac:dyDescent="0.25">
      <c r="A125" s="112">
        <v>122</v>
      </c>
      <c r="B125" s="120" t="s">
        <v>48</v>
      </c>
      <c r="C125" s="122" t="s">
        <v>41</v>
      </c>
      <c r="D125" s="112" t="s">
        <v>471</v>
      </c>
      <c r="E125" s="120" t="s">
        <v>1382</v>
      </c>
      <c r="F125" s="114">
        <v>927</v>
      </c>
      <c r="G125" s="114">
        <v>1494035</v>
      </c>
      <c r="H125" s="7">
        <v>574</v>
      </c>
      <c r="I125" s="7">
        <v>1409390</v>
      </c>
      <c r="J125" s="24">
        <v>0.61920172599784251</v>
      </c>
      <c r="K125" s="24">
        <v>0.9433447007600223</v>
      </c>
      <c r="L125" s="24">
        <v>0.18576051779935274</v>
      </c>
      <c r="M125" s="24">
        <v>0.66034129053201562</v>
      </c>
      <c r="N125" s="108">
        <v>0.84610180833136839</v>
      </c>
      <c r="O125" s="113">
        <f t="shared" si="1"/>
        <v>1123.0918124809129</v>
      </c>
      <c r="P125" s="111">
        <v>327.81772395028025</v>
      </c>
      <c r="Q125" s="111">
        <v>795.27408853063275</v>
      </c>
      <c r="R125" s="2" t="s">
        <v>1299</v>
      </c>
      <c r="S125" s="2">
        <v>1960514086</v>
      </c>
      <c r="T125" s="2" t="s">
        <v>1485</v>
      </c>
      <c r="U125" s="2" t="s">
        <v>1486</v>
      </c>
      <c r="V125" s="2" t="s">
        <v>1487</v>
      </c>
      <c r="W125" s="2" t="s">
        <v>1609</v>
      </c>
    </row>
    <row r="126" spans="1:23" x14ac:dyDescent="0.25">
      <c r="A126" s="112">
        <v>123</v>
      </c>
      <c r="B126" s="120" t="s">
        <v>48</v>
      </c>
      <c r="C126" s="122" t="s">
        <v>41</v>
      </c>
      <c r="D126" s="112" t="s">
        <v>473</v>
      </c>
      <c r="E126" s="120" t="s">
        <v>1260</v>
      </c>
      <c r="F126" s="114">
        <v>1509</v>
      </c>
      <c r="G126" s="114">
        <v>2406300</v>
      </c>
      <c r="H126" s="7">
        <v>1362</v>
      </c>
      <c r="I126" s="7">
        <v>2115635</v>
      </c>
      <c r="J126" s="24">
        <v>0.90258449304174948</v>
      </c>
      <c r="K126" s="24">
        <v>0.8792066658355151</v>
      </c>
      <c r="L126" s="24">
        <v>0.27077534791252483</v>
      </c>
      <c r="M126" s="24">
        <v>0.61544466608486048</v>
      </c>
      <c r="N126" s="108">
        <v>0.88622001399738526</v>
      </c>
      <c r="O126" s="113">
        <f t="shared" si="1"/>
        <v>1176.3435936156047</v>
      </c>
      <c r="P126" s="111">
        <v>597.58481859157155</v>
      </c>
      <c r="Q126" s="111">
        <v>578.75877502403318</v>
      </c>
      <c r="R126" s="2" t="s">
        <v>1299</v>
      </c>
      <c r="S126" s="2">
        <v>1304192494</v>
      </c>
      <c r="T126" s="2" t="s">
        <v>1485</v>
      </c>
      <c r="U126" s="2" t="s">
        <v>1486</v>
      </c>
      <c r="V126" s="2" t="s">
        <v>1487</v>
      </c>
      <c r="W126" s="2" t="s">
        <v>1610</v>
      </c>
    </row>
    <row r="127" spans="1:23" x14ac:dyDescent="0.25">
      <c r="A127" s="112">
        <v>124</v>
      </c>
      <c r="B127" s="120" t="s">
        <v>50</v>
      </c>
      <c r="C127" s="122" t="s">
        <v>41</v>
      </c>
      <c r="D127" s="112" t="s">
        <v>1176</v>
      </c>
      <c r="E127" s="120" t="s">
        <v>468</v>
      </c>
      <c r="F127" s="114">
        <v>1175</v>
      </c>
      <c r="G127" s="114">
        <v>1909285</v>
      </c>
      <c r="H127" s="7">
        <v>1137</v>
      </c>
      <c r="I127" s="7">
        <v>2112180</v>
      </c>
      <c r="J127" s="24">
        <v>0.96765957446808515</v>
      </c>
      <c r="K127" s="24">
        <v>1.1062675294678375</v>
      </c>
      <c r="L127" s="24">
        <v>0.29029787234042553</v>
      </c>
      <c r="M127" s="24">
        <v>0.7</v>
      </c>
      <c r="N127" s="108">
        <v>0.99029787234042543</v>
      </c>
      <c r="O127" s="113">
        <f t="shared" si="1"/>
        <v>1314.4936240429574</v>
      </c>
      <c r="P127" s="111">
        <v>481.46071943127629</v>
      </c>
      <c r="Q127" s="111">
        <v>833.03290461168115</v>
      </c>
      <c r="R127" s="2" t="s">
        <v>1299</v>
      </c>
      <c r="S127" s="2">
        <v>1928399254</v>
      </c>
      <c r="T127" s="2" t="s">
        <v>1485</v>
      </c>
      <c r="U127" s="2" t="s">
        <v>1486</v>
      </c>
      <c r="V127" s="2" t="s">
        <v>1487</v>
      </c>
      <c r="W127" s="2" t="s">
        <v>1611</v>
      </c>
    </row>
    <row r="128" spans="1:23" x14ac:dyDescent="0.25">
      <c r="A128" s="112">
        <v>125</v>
      </c>
      <c r="B128" s="120" t="s">
        <v>50</v>
      </c>
      <c r="C128" s="122" t="s">
        <v>41</v>
      </c>
      <c r="D128" s="112" t="s">
        <v>1177</v>
      </c>
      <c r="E128" s="120" t="s">
        <v>1383</v>
      </c>
      <c r="F128" s="114">
        <v>961</v>
      </c>
      <c r="G128" s="114">
        <v>1742080</v>
      </c>
      <c r="H128" s="7">
        <v>593</v>
      </c>
      <c r="I128" s="7">
        <v>1933050</v>
      </c>
      <c r="J128" s="24">
        <v>0.61706555671175856</v>
      </c>
      <c r="K128" s="24">
        <v>1.1096218313739896</v>
      </c>
      <c r="L128" s="24">
        <v>0.18511966701352756</v>
      </c>
      <c r="M128" s="24">
        <v>0.7</v>
      </c>
      <c r="N128" s="108">
        <v>0.88511966701352751</v>
      </c>
      <c r="O128" s="113">
        <f t="shared" si="1"/>
        <v>1174.8830238871274</v>
      </c>
      <c r="P128" s="111">
        <v>151.06550559330879</v>
      </c>
      <c r="Q128" s="111">
        <v>1023.8175182938186</v>
      </c>
      <c r="R128" s="2" t="s">
        <v>1299</v>
      </c>
      <c r="S128" s="2">
        <v>1716450061</v>
      </c>
      <c r="T128" s="2" t="s">
        <v>1485</v>
      </c>
      <c r="U128" s="2" t="s">
        <v>1486</v>
      </c>
      <c r="V128" s="2" t="s">
        <v>1487</v>
      </c>
      <c r="W128" s="2" t="s">
        <v>1612</v>
      </c>
    </row>
    <row r="129" spans="1:23" x14ac:dyDescent="0.25">
      <c r="A129" s="112">
        <v>126</v>
      </c>
      <c r="B129" s="120" t="s">
        <v>1384</v>
      </c>
      <c r="C129" s="122" t="s">
        <v>41</v>
      </c>
      <c r="D129" s="112" t="s">
        <v>477</v>
      </c>
      <c r="E129" s="120" t="s">
        <v>1385</v>
      </c>
      <c r="F129" s="114">
        <v>848</v>
      </c>
      <c r="G129" s="114">
        <v>1298160</v>
      </c>
      <c r="H129" s="7">
        <v>673</v>
      </c>
      <c r="I129" s="7">
        <v>1235830</v>
      </c>
      <c r="J129" s="24">
        <v>0.79363207547169812</v>
      </c>
      <c r="K129" s="24">
        <v>0.95198588771800086</v>
      </c>
      <c r="L129" s="24">
        <v>0.23808962264150943</v>
      </c>
      <c r="M129" s="24">
        <v>0.66639012140260057</v>
      </c>
      <c r="N129" s="108">
        <v>0.90447974404411002</v>
      </c>
      <c r="O129" s="113">
        <f t="shared" si="1"/>
        <v>1200.5810472076632</v>
      </c>
      <c r="P129" s="111">
        <v>581.31854613761323</v>
      </c>
      <c r="Q129" s="111">
        <v>619.26250107005001</v>
      </c>
      <c r="R129" s="2" t="s">
        <v>1299</v>
      </c>
      <c r="S129" s="2">
        <v>1530069822</v>
      </c>
      <c r="T129" s="2" t="s">
        <v>1485</v>
      </c>
      <c r="U129" s="2" t="s">
        <v>1486</v>
      </c>
      <c r="V129" s="2" t="s">
        <v>1487</v>
      </c>
      <c r="W129" s="2" t="s">
        <v>1613</v>
      </c>
    </row>
    <row r="130" spans="1:23" x14ac:dyDescent="0.25">
      <c r="A130" s="112">
        <v>127</v>
      </c>
      <c r="B130" s="126" t="s">
        <v>1384</v>
      </c>
      <c r="C130" s="122" t="s">
        <v>41</v>
      </c>
      <c r="D130" s="127" t="s">
        <v>478</v>
      </c>
      <c r="E130" s="126" t="s">
        <v>1386</v>
      </c>
      <c r="F130" s="114">
        <v>755</v>
      </c>
      <c r="G130" s="114">
        <v>1158810</v>
      </c>
      <c r="H130" s="7">
        <v>618</v>
      </c>
      <c r="I130" s="7">
        <v>1043755</v>
      </c>
      <c r="J130" s="24">
        <v>0.81854304635761588</v>
      </c>
      <c r="K130" s="24">
        <v>0.90071280020020539</v>
      </c>
      <c r="L130" s="24">
        <v>0.24556291390728474</v>
      </c>
      <c r="M130" s="24">
        <v>0.63049896014014373</v>
      </c>
      <c r="N130" s="108">
        <v>0.87606187404742841</v>
      </c>
      <c r="O130" s="113">
        <f t="shared" si="1"/>
        <v>1162.8599635187361</v>
      </c>
      <c r="P130" s="111">
        <v>675.02021236568805</v>
      </c>
      <c r="Q130" s="111">
        <v>487.83975115304793</v>
      </c>
      <c r="R130" s="2" t="s">
        <v>1299</v>
      </c>
      <c r="S130" s="2">
        <v>1757315468</v>
      </c>
      <c r="T130" s="2" t="s">
        <v>1485</v>
      </c>
      <c r="U130" s="2" t="s">
        <v>1486</v>
      </c>
      <c r="V130" s="2" t="s">
        <v>1487</v>
      </c>
      <c r="W130" s="2" t="s">
        <v>1614</v>
      </c>
    </row>
    <row r="131" spans="1:23" x14ac:dyDescent="0.25">
      <c r="A131" s="112">
        <v>128</v>
      </c>
      <c r="B131" s="126" t="s">
        <v>1384</v>
      </c>
      <c r="C131" s="122" t="s">
        <v>41</v>
      </c>
      <c r="D131" s="127" t="s">
        <v>479</v>
      </c>
      <c r="E131" s="126" t="s">
        <v>1387</v>
      </c>
      <c r="F131" s="114">
        <v>1041</v>
      </c>
      <c r="G131" s="114">
        <v>1615975</v>
      </c>
      <c r="H131" s="7">
        <v>1046</v>
      </c>
      <c r="I131" s="7">
        <v>2450745</v>
      </c>
      <c r="J131" s="24">
        <v>1.004803073967339</v>
      </c>
      <c r="K131" s="24">
        <v>1.516573585606213</v>
      </c>
      <c r="L131" s="24">
        <v>0.3</v>
      </c>
      <c r="M131" s="24">
        <v>0.7</v>
      </c>
      <c r="N131" s="108">
        <v>1</v>
      </c>
      <c r="O131" s="113">
        <f t="shared" si="1"/>
        <v>1327.3719562138838</v>
      </c>
      <c r="P131" s="111">
        <v>590.6768334625732</v>
      </c>
      <c r="Q131" s="111">
        <v>736.69512275131058</v>
      </c>
      <c r="R131" s="2" t="s">
        <v>1299</v>
      </c>
      <c r="S131" s="2">
        <v>1911929020</v>
      </c>
      <c r="T131" s="2" t="s">
        <v>1485</v>
      </c>
      <c r="U131" s="2" t="s">
        <v>1486</v>
      </c>
      <c r="V131" s="2" t="s">
        <v>1487</v>
      </c>
      <c r="W131" s="2" t="s">
        <v>1615</v>
      </c>
    </row>
    <row r="132" spans="1:23" s="119" customFormat="1" x14ac:dyDescent="0.25">
      <c r="A132" s="112">
        <v>129</v>
      </c>
      <c r="B132" s="128" t="s">
        <v>1384</v>
      </c>
      <c r="C132" s="137" t="s">
        <v>41</v>
      </c>
      <c r="D132" s="129" t="s">
        <v>474</v>
      </c>
      <c r="E132" s="128" t="s">
        <v>1388</v>
      </c>
      <c r="F132" s="116">
        <v>855</v>
      </c>
      <c r="G132" s="116">
        <v>1326245</v>
      </c>
      <c r="H132" s="7">
        <v>695</v>
      </c>
      <c r="I132" s="7">
        <v>1641100</v>
      </c>
      <c r="J132" s="117">
        <v>0.8128654970760234</v>
      </c>
      <c r="K132" s="117">
        <v>1.2374033455357041</v>
      </c>
      <c r="L132" s="24">
        <v>0.243859649122807</v>
      </c>
      <c r="M132" s="24">
        <v>0.7</v>
      </c>
      <c r="N132" s="108">
        <v>0.94385964912280695</v>
      </c>
      <c r="O132" s="113">
        <f t="shared" si="1"/>
        <v>1252.8528288474902</v>
      </c>
      <c r="P132" s="118">
        <v>436.50094210268412</v>
      </c>
      <c r="Q132" s="118">
        <v>816.35188674480605</v>
      </c>
      <c r="R132" s="2" t="s">
        <v>1299</v>
      </c>
      <c r="S132" s="2">
        <v>1709097727</v>
      </c>
      <c r="T132" s="2" t="s">
        <v>1485</v>
      </c>
      <c r="U132" s="2" t="s">
        <v>1486</v>
      </c>
      <c r="V132" s="2" t="s">
        <v>1487</v>
      </c>
      <c r="W132" s="2" t="s">
        <v>1616</v>
      </c>
    </row>
    <row r="133" spans="1:23" x14ac:dyDescent="0.25">
      <c r="A133" s="112">
        <v>130</v>
      </c>
      <c r="B133" s="126" t="s">
        <v>59</v>
      </c>
      <c r="C133" s="122" t="s">
        <v>41</v>
      </c>
      <c r="D133" s="127" t="s">
        <v>435</v>
      </c>
      <c r="E133" s="126" t="s">
        <v>1124</v>
      </c>
      <c r="F133" s="114">
        <v>801</v>
      </c>
      <c r="G133" s="114">
        <v>1273645</v>
      </c>
      <c r="H133" s="7">
        <v>702</v>
      </c>
      <c r="I133" s="7">
        <v>1288270</v>
      </c>
      <c r="J133" s="24">
        <v>0.8764044943820225</v>
      </c>
      <c r="K133" s="24">
        <v>1.0114827915156892</v>
      </c>
      <c r="L133" s="24">
        <v>0.26292134831460673</v>
      </c>
      <c r="M133" s="24">
        <v>0.7</v>
      </c>
      <c r="N133" s="108">
        <v>0.96292134831460663</v>
      </c>
      <c r="O133" s="113">
        <f t="shared" ref="O133:O196" si="2">SUM(P133:Q133)</f>
        <v>1278.1547937924699</v>
      </c>
      <c r="P133" s="111">
        <v>494.59434915707311</v>
      </c>
      <c r="Q133" s="111">
        <v>783.56044463539683</v>
      </c>
      <c r="R133" s="2" t="s">
        <v>1299</v>
      </c>
      <c r="S133" s="2">
        <v>1768497450</v>
      </c>
      <c r="T133" s="2" t="s">
        <v>1485</v>
      </c>
      <c r="U133" s="2" t="s">
        <v>1486</v>
      </c>
      <c r="V133" s="2" t="s">
        <v>1487</v>
      </c>
      <c r="W133" s="2" t="s">
        <v>1617</v>
      </c>
    </row>
    <row r="134" spans="1:23" x14ac:dyDescent="0.25">
      <c r="A134" s="112">
        <v>131</v>
      </c>
      <c r="B134" s="126" t="s">
        <v>59</v>
      </c>
      <c r="C134" s="122" t="s">
        <v>41</v>
      </c>
      <c r="D134" s="127" t="s">
        <v>438</v>
      </c>
      <c r="E134" s="126" t="s">
        <v>1125</v>
      </c>
      <c r="F134" s="114">
        <v>1683</v>
      </c>
      <c r="G134" s="114">
        <v>2667300</v>
      </c>
      <c r="H134" s="7">
        <v>1239</v>
      </c>
      <c r="I134" s="7">
        <v>2755290</v>
      </c>
      <c r="J134" s="24">
        <v>0.73618538324420679</v>
      </c>
      <c r="K134" s="24">
        <v>1.0329884152513777</v>
      </c>
      <c r="L134" s="24">
        <v>0.22085561497326203</v>
      </c>
      <c r="M134" s="24">
        <v>0.7</v>
      </c>
      <c r="N134" s="108">
        <v>0.92085561497326196</v>
      </c>
      <c r="O134" s="113">
        <f t="shared" si="2"/>
        <v>1222.3179190375977</v>
      </c>
      <c r="P134" s="111">
        <v>522.35819928287037</v>
      </c>
      <c r="Q134" s="111">
        <v>699.9597197547273</v>
      </c>
      <c r="R134" s="2" t="s">
        <v>1299</v>
      </c>
      <c r="S134" s="2">
        <v>1874762843</v>
      </c>
      <c r="T134" s="2" t="s">
        <v>1485</v>
      </c>
      <c r="U134" s="2" t="s">
        <v>1486</v>
      </c>
      <c r="V134" s="2" t="s">
        <v>1487</v>
      </c>
      <c r="W134" s="2" t="s">
        <v>1618</v>
      </c>
    </row>
    <row r="135" spans="1:23" x14ac:dyDescent="0.25">
      <c r="A135" s="112">
        <v>132</v>
      </c>
      <c r="B135" s="120" t="s">
        <v>59</v>
      </c>
      <c r="C135" s="122" t="s">
        <v>41</v>
      </c>
      <c r="D135" s="112" t="s">
        <v>437</v>
      </c>
      <c r="E135" s="120" t="s">
        <v>1389</v>
      </c>
      <c r="F135" s="114">
        <v>918</v>
      </c>
      <c r="G135" s="114">
        <v>1479895</v>
      </c>
      <c r="H135" s="7">
        <v>554</v>
      </c>
      <c r="I135" s="7">
        <v>1370620</v>
      </c>
      <c r="J135" s="24">
        <v>0.60348583877995643</v>
      </c>
      <c r="K135" s="24">
        <v>0.92616030191331145</v>
      </c>
      <c r="L135" s="24">
        <v>0.18104575163398692</v>
      </c>
      <c r="M135" s="24">
        <v>0.64831221133931793</v>
      </c>
      <c r="N135" s="108">
        <v>0.82935796297330489</v>
      </c>
      <c r="O135" s="113">
        <f t="shared" si="2"/>
        <v>1100.8665017134372</v>
      </c>
      <c r="P135" s="111">
        <v>487.58373475519056</v>
      </c>
      <c r="Q135" s="111">
        <v>613.28276695824673</v>
      </c>
      <c r="R135" s="2" t="s">
        <v>1299</v>
      </c>
      <c r="S135" s="2">
        <v>1726501691</v>
      </c>
      <c r="T135" s="2" t="s">
        <v>1485</v>
      </c>
      <c r="U135" s="2" t="s">
        <v>1486</v>
      </c>
      <c r="V135" s="2" t="s">
        <v>1487</v>
      </c>
      <c r="W135" s="2" t="s">
        <v>1619</v>
      </c>
    </row>
    <row r="136" spans="1:23" x14ac:dyDescent="0.25">
      <c r="A136" s="112">
        <v>133</v>
      </c>
      <c r="B136" s="120" t="s">
        <v>1390</v>
      </c>
      <c r="C136" s="122" t="s">
        <v>41</v>
      </c>
      <c r="D136" s="112" t="s">
        <v>443</v>
      </c>
      <c r="E136" s="120" t="s">
        <v>1128</v>
      </c>
      <c r="F136" s="114">
        <v>767</v>
      </c>
      <c r="G136" s="114">
        <v>1317415</v>
      </c>
      <c r="H136" s="7">
        <v>613</v>
      </c>
      <c r="I136" s="7">
        <v>1110190</v>
      </c>
      <c r="J136" s="24">
        <v>0.79921773142112129</v>
      </c>
      <c r="K136" s="24">
        <v>0.84270332431314354</v>
      </c>
      <c r="L136" s="24">
        <v>0.23976531942633639</v>
      </c>
      <c r="M136" s="24">
        <v>0.58989232701920047</v>
      </c>
      <c r="N136" s="108">
        <v>0.82965764644553686</v>
      </c>
      <c r="O136" s="113">
        <f t="shared" si="2"/>
        <v>1101.2642931502191</v>
      </c>
      <c r="P136" s="111">
        <v>472.86192157775713</v>
      </c>
      <c r="Q136" s="111">
        <v>628.4023715724619</v>
      </c>
      <c r="R136" s="2" t="s">
        <v>1299</v>
      </c>
      <c r="S136" s="2">
        <v>1843514065</v>
      </c>
      <c r="T136" s="2" t="s">
        <v>1485</v>
      </c>
      <c r="U136" s="2" t="s">
        <v>1486</v>
      </c>
      <c r="V136" s="2" t="s">
        <v>1487</v>
      </c>
      <c r="W136" s="2" t="s">
        <v>1620</v>
      </c>
    </row>
    <row r="137" spans="1:23" x14ac:dyDescent="0.25">
      <c r="A137" s="112">
        <v>134</v>
      </c>
      <c r="B137" s="120" t="s">
        <v>1390</v>
      </c>
      <c r="C137" s="122" t="s">
        <v>41</v>
      </c>
      <c r="D137" s="112" t="s">
        <v>446</v>
      </c>
      <c r="E137" s="120" t="s">
        <v>1391</v>
      </c>
      <c r="F137" s="114">
        <v>791</v>
      </c>
      <c r="G137" s="114">
        <v>1431690</v>
      </c>
      <c r="H137" s="7">
        <v>733</v>
      </c>
      <c r="I137" s="7">
        <v>1529485</v>
      </c>
      <c r="J137" s="24">
        <v>0.92667509481668775</v>
      </c>
      <c r="K137" s="24">
        <v>1.0683073849785918</v>
      </c>
      <c r="L137" s="24">
        <v>0.27800252844500634</v>
      </c>
      <c r="M137" s="24">
        <v>0.7</v>
      </c>
      <c r="N137" s="108">
        <v>0.97800252844500624</v>
      </c>
      <c r="O137" s="113">
        <f t="shared" si="2"/>
        <v>1298.1731293641724</v>
      </c>
      <c r="P137" s="111">
        <v>404.26246131901166</v>
      </c>
      <c r="Q137" s="111">
        <v>893.91066804516083</v>
      </c>
      <c r="R137" s="2" t="s">
        <v>1299</v>
      </c>
      <c r="S137" s="2">
        <v>1880989826</v>
      </c>
      <c r="T137" s="2" t="s">
        <v>1485</v>
      </c>
      <c r="U137" s="2" t="s">
        <v>1486</v>
      </c>
      <c r="V137" s="2" t="s">
        <v>1487</v>
      </c>
      <c r="W137" s="2" t="s">
        <v>1621</v>
      </c>
    </row>
    <row r="138" spans="1:23" x14ac:dyDescent="0.25">
      <c r="A138" s="112">
        <v>135</v>
      </c>
      <c r="B138" s="120" t="s">
        <v>1390</v>
      </c>
      <c r="C138" s="122" t="s">
        <v>41</v>
      </c>
      <c r="D138" s="112" t="s">
        <v>441</v>
      </c>
      <c r="E138" s="120" t="s">
        <v>1023</v>
      </c>
      <c r="F138" s="114">
        <v>1288</v>
      </c>
      <c r="G138" s="114">
        <v>2398725</v>
      </c>
      <c r="H138" s="7">
        <v>744</v>
      </c>
      <c r="I138" s="7">
        <v>2426490</v>
      </c>
      <c r="J138" s="24">
        <v>0.57763975155279501</v>
      </c>
      <c r="K138" s="24">
        <v>1.0115748991651814</v>
      </c>
      <c r="L138" s="24">
        <v>0.17329192546583849</v>
      </c>
      <c r="M138" s="24">
        <v>0.7</v>
      </c>
      <c r="N138" s="108">
        <v>0.87329192546583845</v>
      </c>
      <c r="O138" s="113">
        <f t="shared" si="2"/>
        <v>1159.1832114513791</v>
      </c>
      <c r="P138" s="111">
        <v>263.30966173479845</v>
      </c>
      <c r="Q138" s="111">
        <v>895.87354971658056</v>
      </c>
      <c r="R138" s="2" t="s">
        <v>1299</v>
      </c>
      <c r="S138" s="2">
        <v>1815206030</v>
      </c>
      <c r="T138" s="2" t="s">
        <v>1485</v>
      </c>
      <c r="U138" s="2" t="s">
        <v>1486</v>
      </c>
      <c r="V138" s="2" t="s">
        <v>1487</v>
      </c>
      <c r="W138" s="2" t="s">
        <v>1622</v>
      </c>
    </row>
    <row r="139" spans="1:23" x14ac:dyDescent="0.25">
      <c r="A139" s="112">
        <v>136</v>
      </c>
      <c r="B139" s="120" t="s">
        <v>1392</v>
      </c>
      <c r="C139" s="122" t="s">
        <v>41</v>
      </c>
      <c r="D139" s="112" t="s">
        <v>484</v>
      </c>
      <c r="E139" s="120" t="s">
        <v>485</v>
      </c>
      <c r="F139" s="114">
        <v>1224</v>
      </c>
      <c r="G139" s="114">
        <v>2284015</v>
      </c>
      <c r="H139" s="7">
        <v>903</v>
      </c>
      <c r="I139" s="7">
        <v>2460245</v>
      </c>
      <c r="J139" s="24">
        <v>0.73774509803921573</v>
      </c>
      <c r="K139" s="24">
        <v>1.0771579871410653</v>
      </c>
      <c r="L139" s="24">
        <v>0.22132352941176472</v>
      </c>
      <c r="M139" s="24">
        <v>0.7</v>
      </c>
      <c r="N139" s="108">
        <v>0.92132352941176465</v>
      </c>
      <c r="O139" s="113">
        <f t="shared" si="2"/>
        <v>1222.9390155411738</v>
      </c>
      <c r="P139" s="111">
        <v>238.5661738663236</v>
      </c>
      <c r="Q139" s="111">
        <v>984.37284167485018</v>
      </c>
      <c r="R139" s="2" t="s">
        <v>1299</v>
      </c>
      <c r="S139" s="2">
        <v>1811933420</v>
      </c>
      <c r="T139" s="2" t="s">
        <v>1485</v>
      </c>
      <c r="U139" s="2" t="s">
        <v>1486</v>
      </c>
      <c r="V139" s="2" t="s">
        <v>1487</v>
      </c>
      <c r="W139" s="2" t="s">
        <v>1623</v>
      </c>
    </row>
    <row r="140" spans="1:23" x14ac:dyDescent="0.25">
      <c r="A140" s="112">
        <v>137</v>
      </c>
      <c r="B140" s="120" t="s">
        <v>1392</v>
      </c>
      <c r="C140" s="122" t="s">
        <v>41</v>
      </c>
      <c r="D140" s="112" t="s">
        <v>482</v>
      </c>
      <c r="E140" s="120" t="s">
        <v>445</v>
      </c>
      <c r="F140" s="114">
        <v>1433</v>
      </c>
      <c r="G140" s="114">
        <v>2912555</v>
      </c>
      <c r="H140" s="7">
        <v>1034</v>
      </c>
      <c r="I140" s="7">
        <v>4170545</v>
      </c>
      <c r="J140" s="24">
        <v>0.72156315422191208</v>
      </c>
      <c r="K140" s="24">
        <v>1.4319197405714228</v>
      </c>
      <c r="L140" s="24">
        <v>0.21646894626657362</v>
      </c>
      <c r="M140" s="24">
        <v>0.7</v>
      </c>
      <c r="N140" s="108">
        <v>0.9164689462665736</v>
      </c>
      <c r="O140" s="113">
        <f t="shared" si="2"/>
        <v>1216.4951780151384</v>
      </c>
      <c r="P140" s="111">
        <v>120.40777880003331</v>
      </c>
      <c r="Q140" s="111">
        <v>1096.0873992151051</v>
      </c>
      <c r="R140" s="2" t="s">
        <v>1299</v>
      </c>
      <c r="S140" s="2">
        <v>1951912679</v>
      </c>
      <c r="T140" s="2" t="s">
        <v>1485</v>
      </c>
      <c r="U140" s="2" t="s">
        <v>1486</v>
      </c>
      <c r="V140" s="2" t="s">
        <v>1487</v>
      </c>
      <c r="W140" s="2" t="s">
        <v>1624</v>
      </c>
    </row>
    <row r="141" spans="1:23" x14ac:dyDescent="0.25">
      <c r="A141" s="112">
        <v>138</v>
      </c>
      <c r="B141" s="120" t="s">
        <v>175</v>
      </c>
      <c r="C141" s="122" t="s">
        <v>41</v>
      </c>
      <c r="D141" s="112" t="s">
        <v>487</v>
      </c>
      <c r="E141" s="120" t="s">
        <v>1393</v>
      </c>
      <c r="F141" s="114">
        <v>937</v>
      </c>
      <c r="G141" s="114">
        <v>1540730</v>
      </c>
      <c r="H141" s="7">
        <v>689</v>
      </c>
      <c r="I141" s="7">
        <v>1334420</v>
      </c>
      <c r="J141" s="24">
        <v>0.73532550693703314</v>
      </c>
      <c r="K141" s="24">
        <v>0.86609594153420777</v>
      </c>
      <c r="L141" s="24">
        <v>0.22059765208110993</v>
      </c>
      <c r="M141" s="24">
        <v>0.60626715907394535</v>
      </c>
      <c r="N141" s="108">
        <v>0.82686481115505528</v>
      </c>
      <c r="O141" s="113">
        <f t="shared" si="2"/>
        <v>1097.5571619073094</v>
      </c>
      <c r="P141" s="111">
        <v>378.35405069024023</v>
      </c>
      <c r="Q141" s="111">
        <v>719.20311121706914</v>
      </c>
      <c r="R141" s="2" t="s">
        <v>1299</v>
      </c>
      <c r="S141" s="2">
        <v>1858870161</v>
      </c>
      <c r="T141" s="2" t="s">
        <v>1485</v>
      </c>
      <c r="U141" s="2" t="s">
        <v>1486</v>
      </c>
      <c r="V141" s="2" t="s">
        <v>1487</v>
      </c>
      <c r="W141" s="2" t="s">
        <v>1625</v>
      </c>
    </row>
    <row r="142" spans="1:23" x14ac:dyDescent="0.25">
      <c r="A142" s="112">
        <v>139</v>
      </c>
      <c r="B142" s="120" t="s">
        <v>175</v>
      </c>
      <c r="C142" s="122" t="s">
        <v>41</v>
      </c>
      <c r="D142" s="112" t="s">
        <v>486</v>
      </c>
      <c r="E142" s="120" t="s">
        <v>1394</v>
      </c>
      <c r="F142" s="114">
        <v>1073</v>
      </c>
      <c r="G142" s="114">
        <v>1804370</v>
      </c>
      <c r="H142" s="7">
        <v>629</v>
      </c>
      <c r="I142" s="7">
        <v>1690585</v>
      </c>
      <c r="J142" s="24">
        <v>0.58620689655172409</v>
      </c>
      <c r="K142" s="24">
        <v>0.93693920869888103</v>
      </c>
      <c r="L142" s="24">
        <v>0.17586206896551723</v>
      </c>
      <c r="M142" s="24">
        <v>0.6558574460892167</v>
      </c>
      <c r="N142" s="108">
        <v>0.83171951505473396</v>
      </c>
      <c r="O142" s="113">
        <f t="shared" si="2"/>
        <v>1104.001159719465</v>
      </c>
      <c r="P142" s="111">
        <v>232.68080380253889</v>
      </c>
      <c r="Q142" s="111">
        <v>871.32035591692613</v>
      </c>
      <c r="R142" s="2" t="s">
        <v>1299</v>
      </c>
      <c r="S142" s="2">
        <v>1302722999</v>
      </c>
      <c r="T142" s="2" t="s">
        <v>1485</v>
      </c>
      <c r="U142" s="2" t="s">
        <v>1486</v>
      </c>
      <c r="V142" s="2" t="s">
        <v>1487</v>
      </c>
      <c r="W142" s="2" t="s">
        <v>1626</v>
      </c>
    </row>
    <row r="143" spans="1:23" x14ac:dyDescent="0.25">
      <c r="A143" s="112">
        <v>140</v>
      </c>
      <c r="B143" s="120" t="s">
        <v>175</v>
      </c>
      <c r="C143" s="122" t="s">
        <v>41</v>
      </c>
      <c r="D143" s="112" t="s">
        <v>488</v>
      </c>
      <c r="E143" s="120" t="s">
        <v>1395</v>
      </c>
      <c r="F143" s="114">
        <v>1300</v>
      </c>
      <c r="G143" s="114">
        <v>2232685</v>
      </c>
      <c r="H143" s="7">
        <v>792</v>
      </c>
      <c r="I143" s="7">
        <v>2226645</v>
      </c>
      <c r="J143" s="24">
        <v>0.60923076923076924</v>
      </c>
      <c r="K143" s="24">
        <v>0.9972947370542643</v>
      </c>
      <c r="L143" s="24">
        <v>0.18276923076923077</v>
      </c>
      <c r="M143" s="24">
        <v>0.698106315937985</v>
      </c>
      <c r="N143" s="108">
        <v>0.8808755467072158</v>
      </c>
      <c r="O143" s="113">
        <f t="shared" si="2"/>
        <v>1169.2494976137314</v>
      </c>
      <c r="P143" s="111">
        <v>243.67274110834364</v>
      </c>
      <c r="Q143" s="111">
        <v>925.57675650538772</v>
      </c>
      <c r="R143" s="2" t="s">
        <v>1299</v>
      </c>
      <c r="S143" s="2">
        <v>1317499945</v>
      </c>
      <c r="T143" s="2" t="s">
        <v>1485</v>
      </c>
      <c r="U143" s="2" t="s">
        <v>1486</v>
      </c>
      <c r="V143" s="2" t="s">
        <v>1487</v>
      </c>
      <c r="W143" s="2" t="s">
        <v>1627</v>
      </c>
    </row>
    <row r="144" spans="1:23" x14ac:dyDescent="0.25">
      <c r="A144" s="112">
        <v>141</v>
      </c>
      <c r="B144" s="120" t="s">
        <v>175</v>
      </c>
      <c r="C144" s="122" t="s">
        <v>41</v>
      </c>
      <c r="D144" s="112" t="s">
        <v>489</v>
      </c>
      <c r="E144" s="120" t="s">
        <v>1083</v>
      </c>
      <c r="F144" s="114">
        <v>1237</v>
      </c>
      <c r="G144" s="114">
        <v>2095635</v>
      </c>
      <c r="H144" s="7">
        <v>626</v>
      </c>
      <c r="I144" s="7">
        <v>2010730</v>
      </c>
      <c r="J144" s="24">
        <v>0.50606305578011312</v>
      </c>
      <c r="K144" s="24">
        <v>0.95948483395247741</v>
      </c>
      <c r="L144" s="24">
        <v>0.15181891673403394</v>
      </c>
      <c r="M144" s="24">
        <v>0.67163938376673415</v>
      </c>
      <c r="N144" s="108">
        <v>0.82345830050076807</v>
      </c>
      <c r="O144" s="113">
        <f t="shared" si="2"/>
        <v>1093.0354551962646</v>
      </c>
      <c r="P144" s="111">
        <v>189.30613559479843</v>
      </c>
      <c r="Q144" s="111">
        <v>903.72931960146627</v>
      </c>
      <c r="R144" s="2" t="s">
        <v>1299</v>
      </c>
      <c r="S144" s="2">
        <v>1788024254</v>
      </c>
      <c r="T144" s="2" t="s">
        <v>1485</v>
      </c>
      <c r="U144" s="2" t="s">
        <v>1486</v>
      </c>
      <c r="V144" s="2" t="s">
        <v>1487</v>
      </c>
      <c r="W144" s="2" t="s">
        <v>1628</v>
      </c>
    </row>
    <row r="145" spans="1:23" x14ac:dyDescent="0.25">
      <c r="A145" s="112">
        <v>142</v>
      </c>
      <c r="B145" s="120" t="s">
        <v>77</v>
      </c>
      <c r="C145" s="122" t="s">
        <v>41</v>
      </c>
      <c r="D145" s="112" t="s">
        <v>676</v>
      </c>
      <c r="E145" s="120" t="s">
        <v>1375</v>
      </c>
      <c r="F145" s="114">
        <v>1308</v>
      </c>
      <c r="G145" s="114">
        <v>2430970</v>
      </c>
      <c r="H145" s="7">
        <v>1143</v>
      </c>
      <c r="I145" s="7">
        <v>1921695</v>
      </c>
      <c r="J145" s="24">
        <v>0.87385321100917435</v>
      </c>
      <c r="K145" s="24">
        <v>0.79050543610163848</v>
      </c>
      <c r="L145" s="24">
        <v>0.26215596330275232</v>
      </c>
      <c r="M145" s="24">
        <v>0.55335380527114686</v>
      </c>
      <c r="N145" s="108">
        <v>0.81550976857389923</v>
      </c>
      <c r="O145" s="113">
        <f t="shared" si="2"/>
        <v>1082.4847968234683</v>
      </c>
      <c r="P145" s="111">
        <v>533.83395247098554</v>
      </c>
      <c r="Q145" s="111">
        <v>548.65084435248275</v>
      </c>
      <c r="R145" s="2" t="s">
        <v>1299</v>
      </c>
      <c r="S145" s="2">
        <v>1878879833</v>
      </c>
      <c r="T145" s="2" t="s">
        <v>1485</v>
      </c>
      <c r="U145" s="2" t="s">
        <v>1486</v>
      </c>
      <c r="V145" s="2" t="s">
        <v>1487</v>
      </c>
      <c r="W145" s="2" t="s">
        <v>1629</v>
      </c>
    </row>
    <row r="146" spans="1:23" x14ac:dyDescent="0.25">
      <c r="A146" s="112">
        <v>143</v>
      </c>
      <c r="B146" s="120" t="s">
        <v>944</v>
      </c>
      <c r="C146" s="122" t="s">
        <v>41</v>
      </c>
      <c r="D146" s="112" t="s">
        <v>949</v>
      </c>
      <c r="E146" s="120" t="s">
        <v>1396</v>
      </c>
      <c r="F146" s="114">
        <v>798</v>
      </c>
      <c r="G146" s="114">
        <v>1412175</v>
      </c>
      <c r="H146" s="7">
        <v>762</v>
      </c>
      <c r="I146" s="7">
        <v>1195015</v>
      </c>
      <c r="J146" s="24">
        <v>0.95488721804511278</v>
      </c>
      <c r="K146" s="24">
        <v>0.84622302476676048</v>
      </c>
      <c r="L146" s="24">
        <v>0.28646616541353381</v>
      </c>
      <c r="M146" s="24">
        <v>0.59235611733673232</v>
      </c>
      <c r="N146" s="108">
        <v>0.87882228275026608</v>
      </c>
      <c r="O146" s="113">
        <f t="shared" si="2"/>
        <v>1166.5240526185717</v>
      </c>
      <c r="P146" s="111">
        <v>507.00781279490047</v>
      </c>
      <c r="Q146" s="111">
        <v>659.51623982367119</v>
      </c>
      <c r="R146" s="2" t="s">
        <v>1299</v>
      </c>
      <c r="S146" s="2">
        <v>1670550713</v>
      </c>
      <c r="T146" s="2" t="s">
        <v>1485</v>
      </c>
      <c r="U146" s="2" t="s">
        <v>1486</v>
      </c>
      <c r="V146" s="2" t="s">
        <v>1487</v>
      </c>
      <c r="W146" s="2" t="s">
        <v>1630</v>
      </c>
    </row>
    <row r="147" spans="1:23" x14ac:dyDescent="0.25">
      <c r="A147" s="112">
        <v>144</v>
      </c>
      <c r="B147" s="120" t="s">
        <v>944</v>
      </c>
      <c r="C147" s="122" t="s">
        <v>41</v>
      </c>
      <c r="D147" s="112" t="s">
        <v>947</v>
      </c>
      <c r="E147" s="120" t="s">
        <v>1397</v>
      </c>
      <c r="F147" s="114">
        <v>923</v>
      </c>
      <c r="G147" s="114">
        <v>1614485</v>
      </c>
      <c r="H147" s="7">
        <v>720</v>
      </c>
      <c r="I147" s="7">
        <v>1416505</v>
      </c>
      <c r="J147" s="24">
        <v>0.7800650054171181</v>
      </c>
      <c r="K147" s="24">
        <v>0.87737266063171848</v>
      </c>
      <c r="L147" s="24">
        <v>0.23401950162513541</v>
      </c>
      <c r="M147" s="24">
        <v>0.61416086244220292</v>
      </c>
      <c r="N147" s="108">
        <v>0.84818036406733832</v>
      </c>
      <c r="O147" s="113">
        <f t="shared" si="2"/>
        <v>1125.850829074267</v>
      </c>
      <c r="P147" s="111">
        <v>419.28158291527581</v>
      </c>
      <c r="Q147" s="111">
        <v>706.56924615899118</v>
      </c>
      <c r="R147" s="2" t="s">
        <v>1299</v>
      </c>
      <c r="S147" s="2">
        <v>1753466302</v>
      </c>
      <c r="T147" s="2" t="s">
        <v>1485</v>
      </c>
      <c r="U147" s="2" t="s">
        <v>1486</v>
      </c>
      <c r="V147" s="2" t="s">
        <v>1487</v>
      </c>
      <c r="W147" s="2" t="s">
        <v>1631</v>
      </c>
    </row>
    <row r="148" spans="1:23" x14ac:dyDescent="0.25">
      <c r="A148" s="112">
        <v>145</v>
      </c>
      <c r="B148" s="120" t="s">
        <v>944</v>
      </c>
      <c r="C148" s="122" t="s">
        <v>41</v>
      </c>
      <c r="D148" s="112" t="s">
        <v>945</v>
      </c>
      <c r="E148" s="120" t="s">
        <v>946</v>
      </c>
      <c r="F148" s="114">
        <v>1122</v>
      </c>
      <c r="G148" s="114">
        <v>1942755</v>
      </c>
      <c r="H148" s="7">
        <v>1205</v>
      </c>
      <c r="I148" s="7">
        <v>2385980</v>
      </c>
      <c r="J148" s="24">
        <v>1.0739750445632799</v>
      </c>
      <c r="K148" s="24">
        <v>1.2281425089627873</v>
      </c>
      <c r="L148" s="24">
        <v>0.3</v>
      </c>
      <c r="M148" s="24">
        <v>0.7</v>
      </c>
      <c r="N148" s="108">
        <v>1</v>
      </c>
      <c r="O148" s="113">
        <f t="shared" si="2"/>
        <v>1327.3719562138838</v>
      </c>
      <c r="P148" s="111">
        <v>454.5981081233603</v>
      </c>
      <c r="Q148" s="111">
        <v>872.77384809052353</v>
      </c>
      <c r="R148" s="2" t="s">
        <v>1299</v>
      </c>
      <c r="S148" s="2">
        <v>1718570550</v>
      </c>
      <c r="T148" s="2" t="s">
        <v>1485</v>
      </c>
      <c r="U148" s="2" t="s">
        <v>1486</v>
      </c>
      <c r="V148" s="2" t="s">
        <v>1487</v>
      </c>
      <c r="W148" s="2" t="s">
        <v>1632</v>
      </c>
    </row>
    <row r="149" spans="1:23" x14ac:dyDescent="0.25">
      <c r="A149" s="112">
        <v>146</v>
      </c>
      <c r="B149" s="120" t="s">
        <v>944</v>
      </c>
      <c r="C149" s="122" t="s">
        <v>41</v>
      </c>
      <c r="D149" s="112" t="s">
        <v>951</v>
      </c>
      <c r="E149" s="120" t="s">
        <v>952</v>
      </c>
      <c r="F149" s="114">
        <v>1059</v>
      </c>
      <c r="G149" s="114">
        <v>1868790</v>
      </c>
      <c r="H149" s="7">
        <v>770</v>
      </c>
      <c r="I149" s="7">
        <v>1843100</v>
      </c>
      <c r="J149" s="24">
        <v>0.72710103871576959</v>
      </c>
      <c r="K149" s="24">
        <v>0.98625313705659812</v>
      </c>
      <c r="L149" s="24">
        <v>0.21813031161473087</v>
      </c>
      <c r="M149" s="24">
        <v>0.69037719593961866</v>
      </c>
      <c r="N149" s="108">
        <v>0.9085075075543495</v>
      </c>
      <c r="O149" s="113">
        <f t="shared" si="2"/>
        <v>1205.9273875374167</v>
      </c>
      <c r="P149" s="111">
        <v>321.60769664270606</v>
      </c>
      <c r="Q149" s="111">
        <v>884.31969089471067</v>
      </c>
      <c r="R149" s="2" t="s">
        <v>1299</v>
      </c>
      <c r="S149" s="2">
        <v>1671169464</v>
      </c>
      <c r="T149" s="2" t="s">
        <v>1485</v>
      </c>
      <c r="U149" s="2" t="s">
        <v>1486</v>
      </c>
      <c r="V149" s="2" t="s">
        <v>1487</v>
      </c>
      <c r="W149" s="2" t="s">
        <v>1633</v>
      </c>
    </row>
    <row r="150" spans="1:23" x14ac:dyDescent="0.25">
      <c r="A150" s="112">
        <v>147</v>
      </c>
      <c r="B150" s="120" t="s">
        <v>129</v>
      </c>
      <c r="C150" s="122" t="s">
        <v>41</v>
      </c>
      <c r="D150" s="112" t="s">
        <v>955</v>
      </c>
      <c r="E150" s="120" t="s">
        <v>1398</v>
      </c>
      <c r="F150" s="114">
        <v>611</v>
      </c>
      <c r="G150" s="114">
        <v>968190</v>
      </c>
      <c r="H150" s="7">
        <v>451</v>
      </c>
      <c r="I150" s="7">
        <v>880910</v>
      </c>
      <c r="J150" s="24">
        <v>0.73813420621931258</v>
      </c>
      <c r="K150" s="24">
        <v>0.90985240500315023</v>
      </c>
      <c r="L150" s="24">
        <v>0.22144026186579377</v>
      </c>
      <c r="M150" s="24">
        <v>0.63689668350220507</v>
      </c>
      <c r="N150" s="108">
        <v>0.85833694536799887</v>
      </c>
      <c r="O150" s="113">
        <f t="shared" si="2"/>
        <v>1139.3323902637701</v>
      </c>
      <c r="P150" s="111">
        <v>423.66919277725935</v>
      </c>
      <c r="Q150" s="111">
        <v>715.66319748651074</v>
      </c>
      <c r="R150" s="2" t="s">
        <v>1299</v>
      </c>
      <c r="S150" s="2">
        <v>1559998444</v>
      </c>
      <c r="T150" s="2" t="s">
        <v>1485</v>
      </c>
      <c r="U150" s="2" t="s">
        <v>1486</v>
      </c>
      <c r="V150" s="2" t="s">
        <v>1487</v>
      </c>
      <c r="W150" s="2" t="s">
        <v>1634</v>
      </c>
    </row>
    <row r="151" spans="1:23" x14ac:dyDescent="0.25">
      <c r="A151" s="112">
        <v>148</v>
      </c>
      <c r="B151" s="120" t="s">
        <v>129</v>
      </c>
      <c r="C151" s="122" t="s">
        <v>41</v>
      </c>
      <c r="D151" s="112" t="s">
        <v>1399</v>
      </c>
      <c r="E151" s="120" t="s">
        <v>1400</v>
      </c>
      <c r="F151" s="114">
        <v>642</v>
      </c>
      <c r="G151" s="114">
        <v>1059615</v>
      </c>
      <c r="H151" s="7">
        <v>645</v>
      </c>
      <c r="I151" s="7">
        <v>1170210</v>
      </c>
      <c r="J151" s="24">
        <v>1.0046728971962617</v>
      </c>
      <c r="K151" s="24">
        <v>1.1043728146543792</v>
      </c>
      <c r="L151" s="24">
        <v>0.3</v>
      </c>
      <c r="M151" s="24">
        <v>0.7</v>
      </c>
      <c r="N151" s="108">
        <v>1</v>
      </c>
      <c r="O151" s="113">
        <f t="shared" si="2"/>
        <v>1327.3719562138838</v>
      </c>
      <c r="P151" s="111">
        <v>533.31949504977035</v>
      </c>
      <c r="Q151" s="111">
        <v>794.05246116411342</v>
      </c>
      <c r="R151" s="2" t="s">
        <v>1299</v>
      </c>
      <c r="S151" s="2">
        <v>1760743286</v>
      </c>
      <c r="T151" s="2" t="s">
        <v>1485</v>
      </c>
      <c r="U151" s="2" t="s">
        <v>1486</v>
      </c>
      <c r="V151" s="2" t="s">
        <v>1487</v>
      </c>
      <c r="W151" s="2" t="s">
        <v>1635</v>
      </c>
    </row>
    <row r="152" spans="1:23" x14ac:dyDescent="0.25">
      <c r="A152" s="112">
        <v>149</v>
      </c>
      <c r="B152" s="120" t="s">
        <v>129</v>
      </c>
      <c r="C152" s="122" t="s">
        <v>41</v>
      </c>
      <c r="D152" s="112" t="s">
        <v>958</v>
      </c>
      <c r="E152" s="120" t="s">
        <v>950</v>
      </c>
      <c r="F152" s="114">
        <v>580</v>
      </c>
      <c r="G152" s="114">
        <v>993420</v>
      </c>
      <c r="H152" s="7">
        <v>548</v>
      </c>
      <c r="I152" s="7">
        <v>1185225</v>
      </c>
      <c r="J152" s="24">
        <v>0.94482758620689655</v>
      </c>
      <c r="K152" s="24">
        <v>1.1930754363713234</v>
      </c>
      <c r="L152" s="24">
        <v>0.28344827586206894</v>
      </c>
      <c r="M152" s="24">
        <v>0.7</v>
      </c>
      <c r="N152" s="108">
        <v>0.98344827586206884</v>
      </c>
      <c r="O152" s="113">
        <f t="shared" si="2"/>
        <v>1305.4016617662055</v>
      </c>
      <c r="P152" s="111">
        <v>379.96497904146003</v>
      </c>
      <c r="Q152" s="111">
        <v>925.43668272474554</v>
      </c>
      <c r="R152" s="2" t="s">
        <v>1299</v>
      </c>
      <c r="S152" s="2">
        <v>1756454945</v>
      </c>
      <c r="T152" s="2" t="s">
        <v>1485</v>
      </c>
      <c r="U152" s="2" t="s">
        <v>1486</v>
      </c>
      <c r="V152" s="2" t="s">
        <v>1487</v>
      </c>
      <c r="W152" s="2" t="s">
        <v>1636</v>
      </c>
    </row>
    <row r="153" spans="1:23" x14ac:dyDescent="0.25">
      <c r="A153" s="112">
        <v>150</v>
      </c>
      <c r="B153" s="120" t="s">
        <v>129</v>
      </c>
      <c r="C153" s="122" t="s">
        <v>41</v>
      </c>
      <c r="D153" s="112" t="s">
        <v>956</v>
      </c>
      <c r="E153" s="120" t="s">
        <v>957</v>
      </c>
      <c r="F153" s="114">
        <v>820</v>
      </c>
      <c r="G153" s="114">
        <v>1401735</v>
      </c>
      <c r="H153" s="7">
        <v>588</v>
      </c>
      <c r="I153" s="7">
        <v>1595115</v>
      </c>
      <c r="J153" s="24">
        <v>0.71707317073170729</v>
      </c>
      <c r="K153" s="24">
        <v>1.1379576025425633</v>
      </c>
      <c r="L153" s="24">
        <v>0.21512195121951219</v>
      </c>
      <c r="M153" s="24">
        <v>0.7</v>
      </c>
      <c r="N153" s="108">
        <v>0.91512195121951212</v>
      </c>
      <c r="O153" s="113">
        <f t="shared" si="2"/>
        <v>1214.7072145645102</v>
      </c>
      <c r="P153" s="111">
        <v>255.93093738441868</v>
      </c>
      <c r="Q153" s="111">
        <v>958.77627718009148</v>
      </c>
      <c r="R153" s="2" t="s">
        <v>1299</v>
      </c>
      <c r="S153" s="2">
        <v>1923149822</v>
      </c>
      <c r="T153" s="2" t="s">
        <v>1485</v>
      </c>
      <c r="U153" s="2" t="s">
        <v>1486</v>
      </c>
      <c r="V153" s="2" t="s">
        <v>1487</v>
      </c>
      <c r="W153" s="2" t="s">
        <v>1637</v>
      </c>
    </row>
    <row r="154" spans="1:23" x14ac:dyDescent="0.25">
      <c r="A154" s="112">
        <v>151</v>
      </c>
      <c r="B154" s="120" t="s">
        <v>132</v>
      </c>
      <c r="C154" s="122" t="s">
        <v>41</v>
      </c>
      <c r="D154" s="112" t="s">
        <v>937</v>
      </c>
      <c r="E154" s="120" t="s">
        <v>1401</v>
      </c>
      <c r="F154" s="114">
        <v>611</v>
      </c>
      <c r="G154" s="114">
        <v>988025</v>
      </c>
      <c r="H154" s="7">
        <v>794</v>
      </c>
      <c r="I154" s="7">
        <v>939125</v>
      </c>
      <c r="J154" s="24">
        <v>1.2995090016366613</v>
      </c>
      <c r="K154" s="24">
        <v>0.95050732521950354</v>
      </c>
      <c r="L154" s="24">
        <v>0.3</v>
      </c>
      <c r="M154" s="24">
        <v>0.66535512765365246</v>
      </c>
      <c r="N154" s="108">
        <v>0.9653551276536525</v>
      </c>
      <c r="O154" s="113">
        <f t="shared" si="2"/>
        <v>1281.3853242347323</v>
      </c>
      <c r="P154" s="111">
        <v>932.89217831401561</v>
      </c>
      <c r="Q154" s="111">
        <v>348.49314592071659</v>
      </c>
      <c r="R154" s="2" t="s">
        <v>1299</v>
      </c>
      <c r="S154" s="2">
        <v>1772027445</v>
      </c>
      <c r="T154" s="2" t="s">
        <v>1485</v>
      </c>
      <c r="U154" s="2" t="s">
        <v>1486</v>
      </c>
      <c r="V154" s="2" t="s">
        <v>1487</v>
      </c>
      <c r="W154" s="2" t="s">
        <v>1638</v>
      </c>
    </row>
    <row r="155" spans="1:23" x14ac:dyDescent="0.25">
      <c r="A155" s="112">
        <v>152</v>
      </c>
      <c r="B155" s="120" t="s">
        <v>132</v>
      </c>
      <c r="C155" s="122" t="s">
        <v>41</v>
      </c>
      <c r="D155" s="112" t="s">
        <v>941</v>
      </c>
      <c r="E155" s="120" t="s">
        <v>942</v>
      </c>
      <c r="F155" s="114">
        <v>796</v>
      </c>
      <c r="G155" s="114">
        <v>1314230</v>
      </c>
      <c r="H155" s="7">
        <v>677</v>
      </c>
      <c r="I155" s="7">
        <v>1082635</v>
      </c>
      <c r="J155" s="24">
        <v>0.85050251256281406</v>
      </c>
      <c r="K155" s="24">
        <v>0.82377894280301012</v>
      </c>
      <c r="L155" s="24">
        <v>0.25515075376884422</v>
      </c>
      <c r="M155" s="24">
        <v>0.57664525996210703</v>
      </c>
      <c r="N155" s="108">
        <v>0.83179601373095124</v>
      </c>
      <c r="O155" s="113">
        <f t="shared" si="2"/>
        <v>1104.1027019169633</v>
      </c>
      <c r="P155" s="111">
        <v>583.33715886055165</v>
      </c>
      <c r="Q155" s="111">
        <v>520.7655430564115</v>
      </c>
      <c r="R155" s="2" t="s">
        <v>1299</v>
      </c>
      <c r="S155" s="2">
        <v>1724361591</v>
      </c>
      <c r="T155" s="2" t="s">
        <v>1485</v>
      </c>
      <c r="U155" s="2" t="s">
        <v>1486</v>
      </c>
      <c r="V155" s="2" t="s">
        <v>1487</v>
      </c>
      <c r="W155" s="2" t="s">
        <v>1639</v>
      </c>
    </row>
    <row r="156" spans="1:23" x14ac:dyDescent="0.25">
      <c r="A156" s="112">
        <v>153</v>
      </c>
      <c r="B156" s="120" t="s">
        <v>130</v>
      </c>
      <c r="C156" s="122" t="s">
        <v>41</v>
      </c>
      <c r="D156" s="112" t="s">
        <v>911</v>
      </c>
      <c r="E156" s="120" t="s">
        <v>1402</v>
      </c>
      <c r="F156" s="114">
        <v>716</v>
      </c>
      <c r="G156" s="114">
        <v>1140930</v>
      </c>
      <c r="H156" s="7">
        <v>468</v>
      </c>
      <c r="I156" s="7">
        <v>1072815</v>
      </c>
      <c r="J156" s="24">
        <v>0.65363128491620115</v>
      </c>
      <c r="K156" s="24">
        <v>0.94029870368909574</v>
      </c>
      <c r="L156" s="24">
        <v>0.19608938547486035</v>
      </c>
      <c r="M156" s="24">
        <v>0.65820909258236693</v>
      </c>
      <c r="N156" s="108">
        <v>0.85429847805722725</v>
      </c>
      <c r="O156" s="113">
        <f t="shared" si="2"/>
        <v>1133.9718420093654</v>
      </c>
      <c r="P156" s="111">
        <v>340.96369545184496</v>
      </c>
      <c r="Q156" s="111">
        <v>793.00814655752049</v>
      </c>
      <c r="R156" s="2" t="s">
        <v>1299</v>
      </c>
      <c r="S156" s="2">
        <v>1853162331</v>
      </c>
      <c r="T156" s="2" t="s">
        <v>1485</v>
      </c>
      <c r="U156" s="2" t="s">
        <v>1486</v>
      </c>
      <c r="V156" s="2" t="s">
        <v>1487</v>
      </c>
      <c r="W156" s="2" t="s">
        <v>1640</v>
      </c>
    </row>
    <row r="157" spans="1:23" x14ac:dyDescent="0.25">
      <c r="A157" s="112">
        <v>154</v>
      </c>
      <c r="B157" s="120" t="s">
        <v>1303</v>
      </c>
      <c r="C157" s="122" t="s">
        <v>41</v>
      </c>
      <c r="D157" s="112" t="s">
        <v>934</v>
      </c>
      <c r="E157" s="120" t="s">
        <v>1403</v>
      </c>
      <c r="F157" s="114">
        <v>567</v>
      </c>
      <c r="G157" s="114">
        <v>1012350</v>
      </c>
      <c r="H157" s="7">
        <v>1098</v>
      </c>
      <c r="I157" s="7">
        <v>1666065</v>
      </c>
      <c r="J157" s="24">
        <v>1.9365079365079365</v>
      </c>
      <c r="K157" s="24">
        <v>1.6457401096458735</v>
      </c>
      <c r="L157" s="24">
        <v>0.3</v>
      </c>
      <c r="M157" s="24">
        <v>0.7</v>
      </c>
      <c r="N157" s="108">
        <v>1</v>
      </c>
      <c r="O157" s="113">
        <f t="shared" si="2"/>
        <v>1327.3719562138838</v>
      </c>
      <c r="P157" s="111">
        <v>779.88853909023942</v>
      </c>
      <c r="Q157" s="111">
        <v>547.48341712364436</v>
      </c>
      <c r="R157" s="2" t="s">
        <v>1299</v>
      </c>
      <c r="S157" s="2">
        <v>1703530689</v>
      </c>
      <c r="T157" s="2" t="s">
        <v>1485</v>
      </c>
      <c r="U157" s="2" t="s">
        <v>1486</v>
      </c>
      <c r="V157" s="2" t="s">
        <v>1487</v>
      </c>
      <c r="W157" s="2" t="s">
        <v>1641</v>
      </c>
    </row>
    <row r="158" spans="1:23" x14ac:dyDescent="0.25">
      <c r="A158" s="112">
        <v>155</v>
      </c>
      <c r="B158" s="120" t="s">
        <v>1303</v>
      </c>
      <c r="C158" s="122" t="s">
        <v>41</v>
      </c>
      <c r="D158" s="112" t="s">
        <v>1404</v>
      </c>
      <c r="E158" s="120" t="s">
        <v>1405</v>
      </c>
      <c r="F158" s="114">
        <v>273</v>
      </c>
      <c r="G158" s="114">
        <v>435840</v>
      </c>
      <c r="H158" s="7">
        <v>427</v>
      </c>
      <c r="I158" s="7">
        <v>552930</v>
      </c>
      <c r="J158" s="24">
        <v>1.5641025641025641</v>
      </c>
      <c r="K158" s="24">
        <v>1.2686536343612336</v>
      </c>
      <c r="L158" s="24">
        <v>0.3</v>
      </c>
      <c r="M158" s="24">
        <v>0.7</v>
      </c>
      <c r="N158" s="108">
        <v>1</v>
      </c>
      <c r="O158" s="113">
        <f t="shared" si="2"/>
        <v>1327.3719562138835</v>
      </c>
      <c r="P158" s="111">
        <v>892.44061406989204</v>
      </c>
      <c r="Q158" s="111">
        <v>434.93134214399163</v>
      </c>
      <c r="R158" s="2" t="s">
        <v>1299</v>
      </c>
      <c r="S158" s="2">
        <v>1720087041</v>
      </c>
      <c r="T158" s="2" t="s">
        <v>1485</v>
      </c>
      <c r="U158" s="2" t="s">
        <v>1486</v>
      </c>
      <c r="V158" s="2" t="s">
        <v>1487</v>
      </c>
      <c r="W158" s="2" t="s">
        <v>1642</v>
      </c>
    </row>
    <row r="159" spans="1:23" x14ac:dyDescent="0.25">
      <c r="A159" s="112">
        <v>156</v>
      </c>
      <c r="B159" s="120" t="s">
        <v>135</v>
      </c>
      <c r="C159" s="122" t="s">
        <v>41</v>
      </c>
      <c r="D159" s="112" t="s">
        <v>965</v>
      </c>
      <c r="E159" s="120" t="s">
        <v>966</v>
      </c>
      <c r="F159" s="114">
        <v>1832</v>
      </c>
      <c r="G159" s="114">
        <v>2441775</v>
      </c>
      <c r="H159" s="7">
        <v>1050</v>
      </c>
      <c r="I159" s="7">
        <v>2700125</v>
      </c>
      <c r="J159" s="24">
        <v>0.57314410480349343</v>
      </c>
      <c r="K159" s="24">
        <v>1.105804179336753</v>
      </c>
      <c r="L159" s="24">
        <v>0.17194323144104803</v>
      </c>
      <c r="M159" s="24">
        <v>0.7</v>
      </c>
      <c r="N159" s="108">
        <v>0.87194323144104802</v>
      </c>
      <c r="O159" s="113">
        <f t="shared" si="2"/>
        <v>1157.3929928253592</v>
      </c>
      <c r="P159" s="111">
        <v>266.2502182411954</v>
      </c>
      <c r="Q159" s="111">
        <v>891.1427745841637</v>
      </c>
      <c r="R159" s="2" t="s">
        <v>1299</v>
      </c>
      <c r="S159" s="2">
        <v>1724615165</v>
      </c>
      <c r="T159" s="2" t="s">
        <v>1485</v>
      </c>
      <c r="U159" s="2" t="s">
        <v>1486</v>
      </c>
      <c r="V159" s="2" t="s">
        <v>1487</v>
      </c>
      <c r="W159" s="2" t="s">
        <v>1643</v>
      </c>
    </row>
    <row r="160" spans="1:23" x14ac:dyDescent="0.25">
      <c r="A160" s="112">
        <v>157</v>
      </c>
      <c r="B160" s="120" t="s">
        <v>135</v>
      </c>
      <c r="C160" s="122" t="s">
        <v>41</v>
      </c>
      <c r="D160" s="112" t="s">
        <v>962</v>
      </c>
      <c r="E160" s="120" t="s">
        <v>1102</v>
      </c>
      <c r="F160" s="114">
        <v>1290</v>
      </c>
      <c r="G160" s="114">
        <v>1697415</v>
      </c>
      <c r="H160" s="7">
        <v>1001</v>
      </c>
      <c r="I160" s="7">
        <v>1464290</v>
      </c>
      <c r="J160" s="24">
        <v>0.77596899224806204</v>
      </c>
      <c r="K160" s="24">
        <v>0.86265880765752634</v>
      </c>
      <c r="L160" s="24">
        <v>0.2327906976744186</v>
      </c>
      <c r="M160" s="24">
        <v>0.60386116536026835</v>
      </c>
      <c r="N160" s="108">
        <v>0.83665186303468697</v>
      </c>
      <c r="O160" s="113">
        <f t="shared" si="2"/>
        <v>1110.5482201063428</v>
      </c>
      <c r="P160" s="111">
        <v>544.74343509385551</v>
      </c>
      <c r="Q160" s="111">
        <v>565.80478501248717</v>
      </c>
      <c r="R160" s="2" t="s">
        <v>1299</v>
      </c>
      <c r="S160" s="2">
        <v>1740464638</v>
      </c>
      <c r="T160" s="2" t="s">
        <v>1485</v>
      </c>
      <c r="U160" s="2" t="s">
        <v>1486</v>
      </c>
      <c r="V160" s="2" t="s">
        <v>1487</v>
      </c>
      <c r="W160" s="2" t="s">
        <v>1644</v>
      </c>
    </row>
    <row r="161" spans="1:23" x14ac:dyDescent="0.25">
      <c r="A161" s="112">
        <v>158</v>
      </c>
      <c r="B161" s="120" t="s">
        <v>135</v>
      </c>
      <c r="C161" s="122" t="s">
        <v>41</v>
      </c>
      <c r="D161" s="112" t="s">
        <v>963</v>
      </c>
      <c r="E161" s="120" t="s">
        <v>964</v>
      </c>
      <c r="F161" s="114">
        <v>1521</v>
      </c>
      <c r="G161" s="114">
        <v>2546055</v>
      </c>
      <c r="H161" s="7">
        <v>968</v>
      </c>
      <c r="I161" s="7">
        <v>2264615</v>
      </c>
      <c r="J161" s="24">
        <v>0.63642340565417488</v>
      </c>
      <c r="K161" s="24">
        <v>0.88946036122550376</v>
      </c>
      <c r="L161" s="24">
        <v>0.19092702169625245</v>
      </c>
      <c r="M161" s="24">
        <v>0.62262225285785255</v>
      </c>
      <c r="N161" s="108">
        <v>0.81354927455410497</v>
      </c>
      <c r="O161" s="113">
        <f t="shared" si="2"/>
        <v>1079.8824920412681</v>
      </c>
      <c r="P161" s="111">
        <v>314.81899601393854</v>
      </c>
      <c r="Q161" s="111">
        <v>765.06349602732962</v>
      </c>
      <c r="R161" s="2" t="s">
        <v>1299</v>
      </c>
      <c r="S161" s="2">
        <v>1740700999</v>
      </c>
      <c r="T161" s="2" t="s">
        <v>1485</v>
      </c>
      <c r="U161" s="2" t="s">
        <v>1486</v>
      </c>
      <c r="V161" s="2" t="s">
        <v>1487</v>
      </c>
      <c r="W161" s="2" t="s">
        <v>1645</v>
      </c>
    </row>
    <row r="162" spans="1:23" x14ac:dyDescent="0.25">
      <c r="A162" s="112">
        <v>159</v>
      </c>
      <c r="B162" s="120" t="s">
        <v>136</v>
      </c>
      <c r="C162" s="122" t="s">
        <v>41</v>
      </c>
      <c r="D162" s="112" t="s">
        <v>971</v>
      </c>
      <c r="E162" s="120" t="s">
        <v>972</v>
      </c>
      <c r="F162" s="114">
        <v>1724</v>
      </c>
      <c r="G162" s="114">
        <v>2488445</v>
      </c>
      <c r="H162" s="7">
        <v>1265</v>
      </c>
      <c r="I162" s="7">
        <v>2157570</v>
      </c>
      <c r="J162" s="24">
        <v>0.73375870069605564</v>
      </c>
      <c r="K162" s="24">
        <v>0.86703543779348147</v>
      </c>
      <c r="L162" s="24">
        <v>0.22012761020881669</v>
      </c>
      <c r="M162" s="24">
        <v>0.606924806455437</v>
      </c>
      <c r="N162" s="108">
        <v>0.82705241666425366</v>
      </c>
      <c r="O162" s="113">
        <f t="shared" si="2"/>
        <v>1097.8061841990504</v>
      </c>
      <c r="P162" s="111">
        <v>498.14106168261259</v>
      </c>
      <c r="Q162" s="111">
        <v>599.66512251643792</v>
      </c>
      <c r="R162" s="2" t="s">
        <v>1299</v>
      </c>
      <c r="S162" s="2">
        <v>1712177683</v>
      </c>
      <c r="T162" s="2" t="s">
        <v>1485</v>
      </c>
      <c r="U162" s="2" t="s">
        <v>1486</v>
      </c>
      <c r="V162" s="2" t="s">
        <v>1487</v>
      </c>
      <c r="W162" s="2" t="s">
        <v>1646</v>
      </c>
    </row>
    <row r="163" spans="1:23" x14ac:dyDescent="0.25">
      <c r="A163" s="112">
        <v>160</v>
      </c>
      <c r="B163" s="120" t="s">
        <v>136</v>
      </c>
      <c r="C163" s="122" t="s">
        <v>41</v>
      </c>
      <c r="D163" s="112" t="s">
        <v>982</v>
      </c>
      <c r="E163" s="120" t="s">
        <v>1406</v>
      </c>
      <c r="F163" s="114">
        <v>418</v>
      </c>
      <c r="G163" s="114">
        <v>801855</v>
      </c>
      <c r="H163" s="7">
        <v>269</v>
      </c>
      <c r="I163" s="7">
        <v>921875</v>
      </c>
      <c r="J163" s="24">
        <v>0.6435406698564593</v>
      </c>
      <c r="K163" s="24">
        <v>1.1496779342898653</v>
      </c>
      <c r="L163" s="24">
        <v>0.1930622009569378</v>
      </c>
      <c r="M163" s="24">
        <v>0.7</v>
      </c>
      <c r="N163" s="108">
        <v>0.89306220095693778</v>
      </c>
      <c r="O163" s="113">
        <f t="shared" si="2"/>
        <v>1185.425720704887</v>
      </c>
      <c r="P163" s="111">
        <v>166.9400886134367</v>
      </c>
      <c r="Q163" s="111">
        <v>1018.4856320914503</v>
      </c>
      <c r="R163" s="2" t="s">
        <v>1299</v>
      </c>
      <c r="S163" s="2">
        <v>1784515048</v>
      </c>
      <c r="T163" s="2" t="s">
        <v>1485</v>
      </c>
      <c r="U163" s="2" t="s">
        <v>1486</v>
      </c>
      <c r="V163" s="2" t="s">
        <v>1487</v>
      </c>
      <c r="W163" s="2" t="s">
        <v>1647</v>
      </c>
    </row>
    <row r="164" spans="1:23" x14ac:dyDescent="0.25">
      <c r="A164" s="112">
        <v>161</v>
      </c>
      <c r="B164" s="120" t="s">
        <v>136</v>
      </c>
      <c r="C164" s="122" t="s">
        <v>41</v>
      </c>
      <c r="D164" s="112" t="s">
        <v>974</v>
      </c>
      <c r="E164" s="120" t="s">
        <v>1206</v>
      </c>
      <c r="F164" s="114">
        <v>976</v>
      </c>
      <c r="G164" s="114">
        <v>1432625</v>
      </c>
      <c r="H164" s="7">
        <v>427</v>
      </c>
      <c r="I164" s="7">
        <v>1410185</v>
      </c>
      <c r="J164" s="24">
        <v>0.4375</v>
      </c>
      <c r="K164" s="24">
        <v>0.98433644533635811</v>
      </c>
      <c r="L164" s="24">
        <v>0.13125000000000001</v>
      </c>
      <c r="M164" s="24">
        <v>0.68903551173545063</v>
      </c>
      <c r="N164" s="108">
        <v>0.82028551173545061</v>
      </c>
      <c r="O164" s="113">
        <f t="shared" si="2"/>
        <v>1088.8239843661918</v>
      </c>
      <c r="P164" s="111">
        <v>179.14209606024883</v>
      </c>
      <c r="Q164" s="111">
        <v>909.68188830594295</v>
      </c>
      <c r="R164" s="2" t="s">
        <v>1299</v>
      </c>
      <c r="S164" s="2">
        <v>1766352529</v>
      </c>
      <c r="T164" s="2" t="s">
        <v>1485</v>
      </c>
      <c r="U164" s="2" t="s">
        <v>1486</v>
      </c>
      <c r="V164" s="2" t="s">
        <v>1487</v>
      </c>
      <c r="W164" s="2" t="s">
        <v>1648</v>
      </c>
    </row>
    <row r="165" spans="1:23" x14ac:dyDescent="0.25">
      <c r="A165" s="112">
        <v>162</v>
      </c>
      <c r="B165" s="120" t="s">
        <v>136</v>
      </c>
      <c r="C165" s="122" t="s">
        <v>41</v>
      </c>
      <c r="D165" s="112" t="s">
        <v>979</v>
      </c>
      <c r="E165" s="120" t="s">
        <v>980</v>
      </c>
      <c r="F165" s="114">
        <v>764</v>
      </c>
      <c r="G165" s="114">
        <v>1546340</v>
      </c>
      <c r="H165" s="7">
        <v>474</v>
      </c>
      <c r="I165" s="7">
        <v>1754420</v>
      </c>
      <c r="J165" s="24">
        <v>0.62041884816753923</v>
      </c>
      <c r="K165" s="24">
        <v>1.1345629033718327</v>
      </c>
      <c r="L165" s="24">
        <v>0.18612565445026177</v>
      </c>
      <c r="M165" s="24">
        <v>0.7</v>
      </c>
      <c r="N165" s="108">
        <v>0.8861256544502617</v>
      </c>
      <c r="O165" s="113">
        <f t="shared" si="2"/>
        <v>1176.2183433989519</v>
      </c>
      <c r="P165" s="111">
        <v>119.06330816085297</v>
      </c>
      <c r="Q165" s="111">
        <v>1057.1550352380989</v>
      </c>
      <c r="R165" s="2" t="s">
        <v>1299</v>
      </c>
      <c r="S165" s="2">
        <v>1732663060</v>
      </c>
      <c r="T165" s="2" t="s">
        <v>1485</v>
      </c>
      <c r="U165" s="2" t="s">
        <v>1486</v>
      </c>
      <c r="V165" s="2" t="s">
        <v>1487</v>
      </c>
      <c r="W165" s="2" t="s">
        <v>1649</v>
      </c>
    </row>
    <row r="166" spans="1:23" x14ac:dyDescent="0.25">
      <c r="A166" s="112">
        <v>163</v>
      </c>
      <c r="B166" s="120" t="s">
        <v>136</v>
      </c>
      <c r="C166" s="122" t="s">
        <v>41</v>
      </c>
      <c r="D166" s="112" t="s">
        <v>973</v>
      </c>
      <c r="E166" s="120" t="s">
        <v>1273</v>
      </c>
      <c r="F166" s="114">
        <v>947</v>
      </c>
      <c r="G166" s="114">
        <v>1692105</v>
      </c>
      <c r="H166" s="7">
        <v>723</v>
      </c>
      <c r="I166" s="7">
        <v>1572990</v>
      </c>
      <c r="J166" s="24">
        <v>0.76346356916578673</v>
      </c>
      <c r="K166" s="24">
        <v>0.92960543228700343</v>
      </c>
      <c r="L166" s="24">
        <v>0.22903907074973601</v>
      </c>
      <c r="M166" s="24">
        <v>0.65072380260090235</v>
      </c>
      <c r="N166" s="108">
        <v>0.87976287335063841</v>
      </c>
      <c r="O166" s="113">
        <f t="shared" si="2"/>
        <v>1167.7725662037842</v>
      </c>
      <c r="P166" s="111">
        <v>365.14468412852671</v>
      </c>
      <c r="Q166" s="111">
        <v>802.62788207525739</v>
      </c>
      <c r="R166" s="2" t="s">
        <v>1299</v>
      </c>
      <c r="S166" s="2">
        <v>1714274873</v>
      </c>
      <c r="T166" s="2" t="s">
        <v>1485</v>
      </c>
      <c r="U166" s="2" t="s">
        <v>1486</v>
      </c>
      <c r="V166" s="2" t="s">
        <v>1487</v>
      </c>
      <c r="W166" s="2" t="s">
        <v>1650</v>
      </c>
    </row>
    <row r="167" spans="1:23" x14ac:dyDescent="0.25">
      <c r="A167" s="112">
        <v>164</v>
      </c>
      <c r="B167" s="120" t="s">
        <v>136</v>
      </c>
      <c r="C167" s="122" t="s">
        <v>41</v>
      </c>
      <c r="D167" s="112" t="s">
        <v>981</v>
      </c>
      <c r="E167" s="120" t="s">
        <v>1407</v>
      </c>
      <c r="F167" s="114">
        <v>710</v>
      </c>
      <c r="G167" s="114">
        <v>967125</v>
      </c>
      <c r="H167" s="7">
        <v>409</v>
      </c>
      <c r="I167" s="7">
        <v>887370</v>
      </c>
      <c r="J167" s="24">
        <v>0.57605633802816902</v>
      </c>
      <c r="K167" s="24">
        <v>0.91753392787902288</v>
      </c>
      <c r="L167" s="24">
        <v>0.17281690140845071</v>
      </c>
      <c r="M167" s="24">
        <v>0.64227374951531602</v>
      </c>
      <c r="N167" s="108">
        <v>0.81509065092376676</v>
      </c>
      <c r="O167" s="113">
        <f t="shared" si="2"/>
        <v>1081.9284718083281</v>
      </c>
      <c r="P167" s="111">
        <v>339.30589767463363</v>
      </c>
      <c r="Q167" s="111">
        <v>742.62257413369446</v>
      </c>
      <c r="R167" s="2" t="s">
        <v>1299</v>
      </c>
      <c r="S167" s="2">
        <v>1315554112</v>
      </c>
      <c r="T167" s="2" t="s">
        <v>1485</v>
      </c>
      <c r="U167" s="2" t="s">
        <v>1486</v>
      </c>
      <c r="V167" s="2" t="s">
        <v>1487</v>
      </c>
      <c r="W167" s="2" t="s">
        <v>1651</v>
      </c>
    </row>
    <row r="168" spans="1:23" x14ac:dyDescent="0.25">
      <c r="A168" s="112">
        <v>165</v>
      </c>
      <c r="B168" s="120" t="s">
        <v>139</v>
      </c>
      <c r="C168" s="122" t="s">
        <v>41</v>
      </c>
      <c r="D168" s="112" t="s">
        <v>967</v>
      </c>
      <c r="E168" s="120" t="s">
        <v>968</v>
      </c>
      <c r="F168" s="114">
        <v>969</v>
      </c>
      <c r="G168" s="114">
        <v>1479565</v>
      </c>
      <c r="H168" s="7">
        <v>535</v>
      </c>
      <c r="I168" s="7">
        <v>1385990</v>
      </c>
      <c r="J168" s="24">
        <v>0.55211558307533537</v>
      </c>
      <c r="K168" s="24">
        <v>0.93675505976418749</v>
      </c>
      <c r="L168" s="24">
        <v>0.16563467492260062</v>
      </c>
      <c r="M168" s="24">
        <v>0.65572854183493123</v>
      </c>
      <c r="N168" s="108">
        <v>0.82136321675753188</v>
      </c>
      <c r="O168" s="113">
        <f t="shared" si="2"/>
        <v>1090.2544997895734</v>
      </c>
      <c r="P168" s="111">
        <v>232.49883922740077</v>
      </c>
      <c r="Q168" s="111">
        <v>857.75566056217269</v>
      </c>
      <c r="R168" s="2" t="s">
        <v>1299</v>
      </c>
      <c r="S168" s="2">
        <v>1715171616</v>
      </c>
      <c r="T168" s="2" t="s">
        <v>1485</v>
      </c>
      <c r="U168" s="2" t="s">
        <v>1486</v>
      </c>
      <c r="V168" s="2" t="s">
        <v>1487</v>
      </c>
      <c r="W168" s="2" t="s">
        <v>1652</v>
      </c>
    </row>
    <row r="169" spans="1:23" x14ac:dyDescent="0.25">
      <c r="A169" s="112">
        <v>166</v>
      </c>
      <c r="B169" s="120" t="s">
        <v>139</v>
      </c>
      <c r="C169" s="122" t="s">
        <v>41</v>
      </c>
      <c r="D169" s="112" t="s">
        <v>969</v>
      </c>
      <c r="E169" s="120" t="s">
        <v>1101</v>
      </c>
      <c r="F169" s="114">
        <v>696</v>
      </c>
      <c r="G169" s="114">
        <v>1315750</v>
      </c>
      <c r="H169" s="7">
        <v>675</v>
      </c>
      <c r="I169" s="7">
        <v>1016300</v>
      </c>
      <c r="J169" s="24">
        <v>0.96982758620689657</v>
      </c>
      <c r="K169" s="24">
        <v>0.77241117233517009</v>
      </c>
      <c r="L169" s="24">
        <v>0.29094827586206895</v>
      </c>
      <c r="M169" s="24">
        <v>0.54068782063461907</v>
      </c>
      <c r="N169" s="108">
        <v>0.83163609649668802</v>
      </c>
      <c r="O169" s="113">
        <f t="shared" si="2"/>
        <v>1103.8904322648871</v>
      </c>
      <c r="P169" s="111">
        <v>539.36431715376511</v>
      </c>
      <c r="Q169" s="111">
        <v>564.52611511112195</v>
      </c>
      <c r="R169" s="2" t="s">
        <v>1299</v>
      </c>
      <c r="S169" s="2">
        <v>1644112192</v>
      </c>
      <c r="T169" s="2" t="s">
        <v>1485</v>
      </c>
      <c r="U169" s="2" t="s">
        <v>1486</v>
      </c>
      <c r="V169" s="2" t="s">
        <v>1487</v>
      </c>
      <c r="W169" s="2" t="s">
        <v>1653</v>
      </c>
    </row>
    <row r="170" spans="1:23" x14ac:dyDescent="0.25">
      <c r="A170" s="112">
        <v>167</v>
      </c>
      <c r="B170" s="131" t="s">
        <v>160</v>
      </c>
      <c r="C170" s="132" t="s">
        <v>171</v>
      </c>
      <c r="D170" s="112" t="s">
        <v>534</v>
      </c>
      <c r="E170" s="120" t="s">
        <v>535</v>
      </c>
      <c r="F170" s="114">
        <v>1266</v>
      </c>
      <c r="G170" s="114">
        <v>2541400</v>
      </c>
      <c r="H170" s="7">
        <v>1431</v>
      </c>
      <c r="I170" s="7">
        <v>2932330</v>
      </c>
      <c r="J170" s="24">
        <v>1.1303317535545023</v>
      </c>
      <c r="K170" s="24">
        <v>1.1538246635712599</v>
      </c>
      <c r="L170" s="24">
        <v>0.3</v>
      </c>
      <c r="M170" s="24">
        <v>0.7</v>
      </c>
      <c r="N170" s="108">
        <v>1</v>
      </c>
      <c r="O170" s="113">
        <f t="shared" si="2"/>
        <v>1327.3719562138838</v>
      </c>
      <c r="P170" s="111">
        <v>404.31453774205465</v>
      </c>
      <c r="Q170" s="111">
        <v>923.05741847182912</v>
      </c>
      <c r="R170" s="2" t="s">
        <v>1299</v>
      </c>
      <c r="S170" s="2">
        <v>1716169630</v>
      </c>
      <c r="T170" s="2" t="s">
        <v>1485</v>
      </c>
      <c r="U170" s="2" t="s">
        <v>1486</v>
      </c>
      <c r="V170" s="2" t="s">
        <v>1487</v>
      </c>
      <c r="W170" s="2" t="s">
        <v>1654</v>
      </c>
    </row>
    <row r="171" spans="1:23" x14ac:dyDescent="0.25">
      <c r="A171" s="112">
        <v>168</v>
      </c>
      <c r="B171" s="131" t="s">
        <v>160</v>
      </c>
      <c r="C171" s="132" t="s">
        <v>171</v>
      </c>
      <c r="D171" s="112" t="s">
        <v>541</v>
      </c>
      <c r="E171" s="120" t="s">
        <v>542</v>
      </c>
      <c r="F171" s="114">
        <v>942</v>
      </c>
      <c r="G171" s="114">
        <v>1811370</v>
      </c>
      <c r="H171" s="7">
        <v>695</v>
      </c>
      <c r="I171" s="7">
        <v>1940520</v>
      </c>
      <c r="J171" s="24">
        <v>0.73779193205944793</v>
      </c>
      <c r="K171" s="24">
        <v>1.0712996240414714</v>
      </c>
      <c r="L171" s="24">
        <v>0.22133757961783437</v>
      </c>
      <c r="M171" s="24">
        <v>0.7</v>
      </c>
      <c r="N171" s="108">
        <v>0.92133757961783436</v>
      </c>
      <c r="O171" s="113">
        <f t="shared" si="2"/>
        <v>1222.9576653906897</v>
      </c>
      <c r="P171" s="111">
        <v>280.47933358645417</v>
      </c>
      <c r="Q171" s="111">
        <v>942.47833180423561</v>
      </c>
      <c r="R171" s="2" t="s">
        <v>1299</v>
      </c>
      <c r="S171" s="2">
        <v>1922710924</v>
      </c>
      <c r="T171" s="2" t="s">
        <v>1485</v>
      </c>
      <c r="U171" s="2" t="s">
        <v>1486</v>
      </c>
      <c r="V171" s="2" t="s">
        <v>1487</v>
      </c>
      <c r="W171" s="2" t="s">
        <v>1655</v>
      </c>
    </row>
    <row r="172" spans="1:23" x14ac:dyDescent="0.25">
      <c r="A172" s="112">
        <v>169</v>
      </c>
      <c r="B172" s="131" t="s">
        <v>160</v>
      </c>
      <c r="C172" s="132" t="s">
        <v>171</v>
      </c>
      <c r="D172" s="112" t="s">
        <v>532</v>
      </c>
      <c r="E172" s="120" t="s">
        <v>533</v>
      </c>
      <c r="F172" s="114">
        <v>905</v>
      </c>
      <c r="G172" s="114">
        <v>1779820</v>
      </c>
      <c r="H172" s="7">
        <v>686</v>
      </c>
      <c r="I172" s="7">
        <v>1801985</v>
      </c>
      <c r="J172" s="24">
        <v>0.75801104972375688</v>
      </c>
      <c r="K172" s="24">
        <v>1.0124535065343687</v>
      </c>
      <c r="L172" s="24">
        <v>0.22740331491712706</v>
      </c>
      <c r="M172" s="24">
        <v>0.7</v>
      </c>
      <c r="N172" s="108">
        <v>0.92740331491712702</v>
      </c>
      <c r="O172" s="113">
        <f t="shared" si="2"/>
        <v>1231.0091523207875</v>
      </c>
      <c r="P172" s="111">
        <v>390.59260100752624</v>
      </c>
      <c r="Q172" s="111">
        <v>840.41655131326127</v>
      </c>
      <c r="R172" s="2" t="s">
        <v>1299</v>
      </c>
      <c r="S172" s="2">
        <v>1721099946</v>
      </c>
      <c r="T172" s="2" t="s">
        <v>1485</v>
      </c>
      <c r="U172" s="2" t="s">
        <v>1486</v>
      </c>
      <c r="V172" s="2" t="s">
        <v>1487</v>
      </c>
      <c r="W172" s="2" t="s">
        <v>1656</v>
      </c>
    </row>
    <row r="173" spans="1:23" x14ac:dyDescent="0.25">
      <c r="A173" s="112">
        <v>170</v>
      </c>
      <c r="B173" s="131" t="s">
        <v>160</v>
      </c>
      <c r="C173" s="132" t="s">
        <v>171</v>
      </c>
      <c r="D173" s="112" t="s">
        <v>528</v>
      </c>
      <c r="E173" s="120" t="s">
        <v>529</v>
      </c>
      <c r="F173" s="114">
        <v>949</v>
      </c>
      <c r="G173" s="114">
        <v>2705900</v>
      </c>
      <c r="H173" s="7">
        <v>872</v>
      </c>
      <c r="I173" s="7">
        <v>3081840</v>
      </c>
      <c r="J173" s="24">
        <v>0.91886195995785036</v>
      </c>
      <c r="K173" s="24">
        <v>1.1389334417384234</v>
      </c>
      <c r="L173" s="24">
        <v>0.2756585879873551</v>
      </c>
      <c r="M173" s="24">
        <v>0.7</v>
      </c>
      <c r="N173" s="108">
        <v>0.97565858798735505</v>
      </c>
      <c r="O173" s="113">
        <f t="shared" si="2"/>
        <v>1295.0618485336511</v>
      </c>
      <c r="P173" s="111">
        <v>223.3110145008396</v>
      </c>
      <c r="Q173" s="111">
        <v>1071.7508340328116</v>
      </c>
      <c r="R173" s="2" t="s">
        <v>1299</v>
      </c>
      <c r="S173" s="2">
        <v>1913703614</v>
      </c>
      <c r="T173" s="2" t="s">
        <v>1485</v>
      </c>
      <c r="U173" s="2" t="s">
        <v>1486</v>
      </c>
      <c r="V173" s="2" t="s">
        <v>1487</v>
      </c>
      <c r="W173" s="2" t="s">
        <v>1657</v>
      </c>
    </row>
    <row r="174" spans="1:23" x14ac:dyDescent="0.25">
      <c r="A174" s="112">
        <v>171</v>
      </c>
      <c r="B174" s="131" t="s">
        <v>160</v>
      </c>
      <c r="C174" s="132" t="s">
        <v>171</v>
      </c>
      <c r="D174" s="112" t="s">
        <v>538</v>
      </c>
      <c r="E174" s="120" t="s">
        <v>1408</v>
      </c>
      <c r="F174" s="114">
        <v>1732</v>
      </c>
      <c r="G174" s="114">
        <v>4423055</v>
      </c>
      <c r="H174" s="7">
        <v>1456</v>
      </c>
      <c r="I174" s="7">
        <v>4548460</v>
      </c>
      <c r="J174" s="24">
        <v>0.84064665127020788</v>
      </c>
      <c r="K174" s="24">
        <v>1.0283525753127647</v>
      </c>
      <c r="L174" s="24">
        <v>0.25219399538106235</v>
      </c>
      <c r="M174" s="24">
        <v>0.7</v>
      </c>
      <c r="N174" s="108">
        <v>0.95219399538106231</v>
      </c>
      <c r="O174" s="113">
        <f t="shared" si="2"/>
        <v>1263.9156063440744</v>
      </c>
      <c r="P174" s="111">
        <v>276.91423043454938</v>
      </c>
      <c r="Q174" s="111">
        <v>987.001375909525</v>
      </c>
      <c r="R174" s="2" t="s">
        <v>1299</v>
      </c>
      <c r="S174" s="2">
        <v>1729586381</v>
      </c>
      <c r="T174" s="2" t="s">
        <v>1485</v>
      </c>
      <c r="U174" s="2" t="s">
        <v>1486</v>
      </c>
      <c r="V174" s="2" t="s">
        <v>1487</v>
      </c>
      <c r="W174" s="2" t="s">
        <v>1658</v>
      </c>
    </row>
    <row r="175" spans="1:23" x14ac:dyDescent="0.25">
      <c r="A175" s="112">
        <v>172</v>
      </c>
      <c r="B175" s="131" t="s">
        <v>160</v>
      </c>
      <c r="C175" s="132" t="s">
        <v>171</v>
      </c>
      <c r="D175" s="112" t="s">
        <v>526</v>
      </c>
      <c r="E175" s="120" t="s">
        <v>527</v>
      </c>
      <c r="F175" s="114">
        <v>638</v>
      </c>
      <c r="G175" s="114">
        <v>1060470</v>
      </c>
      <c r="H175" s="7">
        <v>402</v>
      </c>
      <c r="I175" s="7">
        <v>983150</v>
      </c>
      <c r="J175" s="24">
        <v>0.63009404388714729</v>
      </c>
      <c r="K175" s="24">
        <v>0.92708893226588207</v>
      </c>
      <c r="L175" s="24">
        <v>0.18902821316614418</v>
      </c>
      <c r="M175" s="24">
        <v>0.64896225258611739</v>
      </c>
      <c r="N175" s="108">
        <v>0.83799046575226155</v>
      </c>
      <c r="O175" s="113">
        <f t="shared" si="2"/>
        <v>1112.3250438141629</v>
      </c>
      <c r="P175" s="111">
        <v>281.06815510352885</v>
      </c>
      <c r="Q175" s="111">
        <v>831.25688871063403</v>
      </c>
      <c r="R175" s="2" t="s">
        <v>1299</v>
      </c>
      <c r="S175" s="2">
        <v>1725918891</v>
      </c>
      <c r="T175" s="2" t="s">
        <v>1485</v>
      </c>
      <c r="U175" s="2" t="s">
        <v>1486</v>
      </c>
      <c r="V175" s="2" t="s">
        <v>1487</v>
      </c>
      <c r="W175" s="2" t="s">
        <v>1659</v>
      </c>
    </row>
    <row r="176" spans="1:23" x14ac:dyDescent="0.25">
      <c r="A176" s="112">
        <v>173</v>
      </c>
      <c r="B176" s="131" t="s">
        <v>160</v>
      </c>
      <c r="C176" s="132" t="s">
        <v>171</v>
      </c>
      <c r="D176" s="112" t="s">
        <v>536</v>
      </c>
      <c r="E176" s="120" t="s">
        <v>1154</v>
      </c>
      <c r="F176" s="114">
        <v>628</v>
      </c>
      <c r="G176" s="114">
        <v>1013495</v>
      </c>
      <c r="H176" s="7">
        <v>611</v>
      </c>
      <c r="I176" s="7">
        <v>970990</v>
      </c>
      <c r="J176" s="24">
        <v>0.97292993630573243</v>
      </c>
      <c r="K176" s="24">
        <v>0.95806096724700174</v>
      </c>
      <c r="L176" s="24">
        <v>0.29187898089171971</v>
      </c>
      <c r="M176" s="24">
        <v>0.67064267707290115</v>
      </c>
      <c r="N176" s="108">
        <v>0.96252165796462086</v>
      </c>
      <c r="O176" s="113">
        <f t="shared" si="2"/>
        <v>1277.6242560307296</v>
      </c>
      <c r="P176" s="111">
        <v>623.77216007274762</v>
      </c>
      <c r="Q176" s="111">
        <v>653.85209595798199</v>
      </c>
      <c r="R176" s="2" t="s">
        <v>1299</v>
      </c>
      <c r="S176" s="2">
        <v>1929890523</v>
      </c>
      <c r="T176" s="2" t="s">
        <v>1485</v>
      </c>
      <c r="U176" s="2" t="s">
        <v>1486</v>
      </c>
      <c r="V176" s="2" t="s">
        <v>1487</v>
      </c>
      <c r="W176" s="2" t="s">
        <v>1660</v>
      </c>
    </row>
    <row r="177" spans="1:23" x14ac:dyDescent="0.25">
      <c r="A177" s="112">
        <v>174</v>
      </c>
      <c r="B177" s="131" t="s">
        <v>160</v>
      </c>
      <c r="C177" s="132" t="s">
        <v>171</v>
      </c>
      <c r="D177" s="112" t="s">
        <v>537</v>
      </c>
      <c r="E177" s="120" t="s">
        <v>1409</v>
      </c>
      <c r="F177" s="114">
        <v>737</v>
      </c>
      <c r="G177" s="114">
        <v>1477880</v>
      </c>
      <c r="H177" s="7">
        <v>612</v>
      </c>
      <c r="I177" s="7">
        <v>1840600</v>
      </c>
      <c r="J177" s="24">
        <v>0.83039348710990502</v>
      </c>
      <c r="K177" s="24">
        <v>1.245432646764284</v>
      </c>
      <c r="L177" s="24">
        <v>0.2491180461329715</v>
      </c>
      <c r="M177" s="24">
        <v>0.7</v>
      </c>
      <c r="N177" s="108">
        <v>0.94911804613297146</v>
      </c>
      <c r="O177" s="113">
        <f t="shared" si="2"/>
        <v>1259.8326775734215</v>
      </c>
      <c r="P177" s="111">
        <v>269.50258761668198</v>
      </c>
      <c r="Q177" s="111">
        <v>990.33008995673958</v>
      </c>
      <c r="R177" s="2" t="s">
        <v>1299</v>
      </c>
      <c r="S177" s="2">
        <v>1953340124</v>
      </c>
      <c r="T177" s="2" t="s">
        <v>1485</v>
      </c>
      <c r="U177" s="2" t="s">
        <v>1486</v>
      </c>
      <c r="V177" s="2" t="s">
        <v>1487</v>
      </c>
      <c r="W177" s="2" t="s">
        <v>1661</v>
      </c>
    </row>
    <row r="178" spans="1:23" x14ac:dyDescent="0.25">
      <c r="A178" s="112">
        <v>175</v>
      </c>
      <c r="B178" s="131" t="s">
        <v>159</v>
      </c>
      <c r="C178" s="132" t="s">
        <v>171</v>
      </c>
      <c r="D178" s="112" t="s">
        <v>524</v>
      </c>
      <c r="E178" s="120" t="s">
        <v>525</v>
      </c>
      <c r="F178" s="114">
        <v>1055</v>
      </c>
      <c r="G178" s="114">
        <v>1704385</v>
      </c>
      <c r="H178" s="7">
        <v>780</v>
      </c>
      <c r="I178" s="7">
        <v>1579600</v>
      </c>
      <c r="J178" s="24">
        <v>0.73933649289099523</v>
      </c>
      <c r="K178" s="24">
        <v>0.92678590811348371</v>
      </c>
      <c r="L178" s="24">
        <v>0.22180094786729856</v>
      </c>
      <c r="M178" s="24">
        <v>0.64875013567943851</v>
      </c>
      <c r="N178" s="108">
        <v>0.87055108354673705</v>
      </c>
      <c r="O178" s="113">
        <f t="shared" si="2"/>
        <v>1155.5450947515485</v>
      </c>
      <c r="P178" s="111">
        <v>391.69560949682216</v>
      </c>
      <c r="Q178" s="111">
        <v>763.84948525472635</v>
      </c>
      <c r="R178" s="2" t="s">
        <v>1299</v>
      </c>
      <c r="S178" s="2">
        <v>1775932763</v>
      </c>
      <c r="T178" s="2" t="s">
        <v>1485</v>
      </c>
      <c r="U178" s="2" t="s">
        <v>1486</v>
      </c>
      <c r="V178" s="2" t="s">
        <v>1487</v>
      </c>
      <c r="W178" s="2" t="s">
        <v>1662</v>
      </c>
    </row>
    <row r="179" spans="1:23" x14ac:dyDescent="0.25">
      <c r="A179" s="112">
        <v>176</v>
      </c>
      <c r="B179" s="131" t="s">
        <v>159</v>
      </c>
      <c r="C179" s="132" t="s">
        <v>171</v>
      </c>
      <c r="D179" s="112" t="s">
        <v>523</v>
      </c>
      <c r="E179" s="120" t="s">
        <v>1029</v>
      </c>
      <c r="F179" s="114">
        <v>974</v>
      </c>
      <c r="G179" s="114">
        <v>1575975</v>
      </c>
      <c r="H179" s="7">
        <v>992</v>
      </c>
      <c r="I179" s="7">
        <v>1862735</v>
      </c>
      <c r="J179" s="24">
        <v>1.0184804928131417</v>
      </c>
      <c r="K179" s="24">
        <v>1.1819572010977331</v>
      </c>
      <c r="L179" s="24">
        <v>0.3</v>
      </c>
      <c r="M179" s="24">
        <v>0.7</v>
      </c>
      <c r="N179" s="108">
        <v>1</v>
      </c>
      <c r="O179" s="113">
        <f t="shared" si="2"/>
        <v>1327.3719562138838</v>
      </c>
      <c r="P179" s="111">
        <v>482.88269597871613</v>
      </c>
      <c r="Q179" s="111">
        <v>844.48926023516765</v>
      </c>
      <c r="R179" s="2" t="s">
        <v>1299</v>
      </c>
      <c r="S179" s="2">
        <v>1621620289</v>
      </c>
      <c r="T179" s="2" t="s">
        <v>1485</v>
      </c>
      <c r="U179" s="2" t="s">
        <v>1486</v>
      </c>
      <c r="V179" s="2" t="s">
        <v>1487</v>
      </c>
      <c r="W179" s="2" t="s">
        <v>1663</v>
      </c>
    </row>
    <row r="180" spans="1:23" x14ac:dyDescent="0.25">
      <c r="A180" s="112">
        <v>177</v>
      </c>
      <c r="B180" s="131" t="s">
        <v>17</v>
      </c>
      <c r="C180" s="132" t="s">
        <v>171</v>
      </c>
      <c r="D180" s="112" t="s">
        <v>192</v>
      </c>
      <c r="E180" s="120" t="s">
        <v>1410</v>
      </c>
      <c r="F180" s="114">
        <v>999</v>
      </c>
      <c r="G180" s="114">
        <v>1320835</v>
      </c>
      <c r="H180" s="7">
        <v>744</v>
      </c>
      <c r="I180" s="7">
        <v>1499940</v>
      </c>
      <c r="J180" s="24">
        <v>0.74474474474474472</v>
      </c>
      <c r="K180" s="24">
        <v>1.1355998288961149</v>
      </c>
      <c r="L180" s="24">
        <v>0.22342342342342342</v>
      </c>
      <c r="M180" s="24">
        <v>0.7</v>
      </c>
      <c r="N180" s="108">
        <v>0.92342342342342332</v>
      </c>
      <c r="O180" s="113">
        <f t="shared" si="2"/>
        <v>1225.7263559632706</v>
      </c>
      <c r="P180" s="111">
        <v>384.2296824959576</v>
      </c>
      <c r="Q180" s="111">
        <v>841.49667346731314</v>
      </c>
      <c r="R180" s="2" t="s">
        <v>1299</v>
      </c>
      <c r="S180" s="2">
        <v>1911192670</v>
      </c>
      <c r="T180" s="2" t="s">
        <v>1485</v>
      </c>
      <c r="U180" s="2" t="s">
        <v>1486</v>
      </c>
      <c r="V180" s="2" t="s">
        <v>1487</v>
      </c>
      <c r="W180" s="2" t="s">
        <v>1664</v>
      </c>
    </row>
    <row r="181" spans="1:23" x14ac:dyDescent="0.25">
      <c r="A181" s="112">
        <v>178</v>
      </c>
      <c r="B181" s="131" t="s">
        <v>17</v>
      </c>
      <c r="C181" s="132" t="s">
        <v>171</v>
      </c>
      <c r="D181" s="112" t="s">
        <v>193</v>
      </c>
      <c r="E181" s="120" t="s">
        <v>878</v>
      </c>
      <c r="F181" s="114">
        <v>343</v>
      </c>
      <c r="G181" s="114">
        <v>413035</v>
      </c>
      <c r="H181" s="7">
        <v>279</v>
      </c>
      <c r="I181" s="7">
        <v>406300</v>
      </c>
      <c r="J181" s="24">
        <v>0.8134110787172012</v>
      </c>
      <c r="K181" s="24">
        <v>0.98369387582166157</v>
      </c>
      <c r="L181" s="24">
        <v>0.24402332361516035</v>
      </c>
      <c r="M181" s="24">
        <v>0.68858571307516303</v>
      </c>
      <c r="N181" s="108">
        <v>0.93260903669032336</v>
      </c>
      <c r="O181" s="113">
        <f t="shared" si="2"/>
        <v>1237.9190814143801</v>
      </c>
      <c r="P181" s="111">
        <v>639.46457496246637</v>
      </c>
      <c r="Q181" s="111">
        <v>598.45450645191374</v>
      </c>
      <c r="R181" s="2" t="s">
        <v>1299</v>
      </c>
      <c r="S181" s="2">
        <v>1855849459</v>
      </c>
      <c r="T181" s="2" t="s">
        <v>1485</v>
      </c>
      <c r="U181" s="2" t="s">
        <v>1486</v>
      </c>
      <c r="V181" s="2" t="s">
        <v>1487</v>
      </c>
      <c r="W181" s="2" t="s">
        <v>1665</v>
      </c>
    </row>
    <row r="182" spans="1:23" x14ac:dyDescent="0.25">
      <c r="A182" s="112">
        <v>179</v>
      </c>
      <c r="B182" s="131" t="s">
        <v>17</v>
      </c>
      <c r="C182" s="132" t="s">
        <v>171</v>
      </c>
      <c r="D182" s="112" t="s">
        <v>190</v>
      </c>
      <c r="E182" s="120" t="s">
        <v>1094</v>
      </c>
      <c r="F182" s="114">
        <v>886</v>
      </c>
      <c r="G182" s="114">
        <v>1205775</v>
      </c>
      <c r="H182" s="7">
        <v>884</v>
      </c>
      <c r="I182" s="7">
        <v>1197095</v>
      </c>
      <c r="J182" s="24">
        <v>0.99774266365688491</v>
      </c>
      <c r="K182" s="24">
        <v>0.99280131036055652</v>
      </c>
      <c r="L182" s="24">
        <v>0.29932279909706544</v>
      </c>
      <c r="M182" s="24">
        <v>0.69496091725238951</v>
      </c>
      <c r="N182" s="108">
        <v>0.99428371634945489</v>
      </c>
      <c r="O182" s="113">
        <f t="shared" si="2"/>
        <v>1319.7843216023862</v>
      </c>
      <c r="P182" s="111">
        <v>673.42131115573579</v>
      </c>
      <c r="Q182" s="111">
        <v>646.36301044665038</v>
      </c>
      <c r="R182" s="2" t="s">
        <v>1299</v>
      </c>
      <c r="S182" s="2">
        <v>1728732491</v>
      </c>
      <c r="T182" s="2" t="s">
        <v>1485</v>
      </c>
      <c r="U182" s="2" t="s">
        <v>1486</v>
      </c>
      <c r="V182" s="2" t="s">
        <v>1487</v>
      </c>
      <c r="W182" s="2" t="s">
        <v>1666</v>
      </c>
    </row>
    <row r="183" spans="1:23" x14ac:dyDescent="0.25">
      <c r="A183" s="112">
        <v>180</v>
      </c>
      <c r="B183" s="131" t="s">
        <v>17</v>
      </c>
      <c r="C183" s="132" t="s">
        <v>171</v>
      </c>
      <c r="D183" s="112" t="s">
        <v>191</v>
      </c>
      <c r="E183" s="120" t="s">
        <v>1411</v>
      </c>
      <c r="F183" s="114">
        <v>485</v>
      </c>
      <c r="G183" s="114">
        <v>740430</v>
      </c>
      <c r="H183" s="7">
        <v>503</v>
      </c>
      <c r="I183" s="7">
        <v>739005</v>
      </c>
      <c r="J183" s="24">
        <v>1.0371134020618558</v>
      </c>
      <c r="K183" s="24">
        <v>0.99807544264819092</v>
      </c>
      <c r="L183" s="24">
        <v>0.3</v>
      </c>
      <c r="M183" s="24">
        <v>0.69865280985373357</v>
      </c>
      <c r="N183" s="108">
        <v>0.9986528098537335</v>
      </c>
      <c r="O183" s="113">
        <f t="shared" si="2"/>
        <v>1325.583733794042</v>
      </c>
      <c r="P183" s="111">
        <v>742.53014268916354</v>
      </c>
      <c r="Q183" s="111">
        <v>583.05359110487848</v>
      </c>
      <c r="R183" s="2" t="s">
        <v>1299</v>
      </c>
      <c r="S183" s="2">
        <v>1754985227</v>
      </c>
      <c r="T183" s="2" t="s">
        <v>1485</v>
      </c>
      <c r="U183" s="2" t="s">
        <v>1486</v>
      </c>
      <c r="V183" s="2" t="s">
        <v>1487</v>
      </c>
      <c r="W183" s="2" t="s">
        <v>1667</v>
      </c>
    </row>
    <row r="184" spans="1:23" x14ac:dyDescent="0.25">
      <c r="A184" s="112">
        <v>181</v>
      </c>
      <c r="B184" s="131" t="s">
        <v>17</v>
      </c>
      <c r="C184" s="132" t="s">
        <v>171</v>
      </c>
      <c r="D184" s="112" t="s">
        <v>188</v>
      </c>
      <c r="E184" s="120" t="s">
        <v>1412</v>
      </c>
      <c r="F184" s="114">
        <v>1277</v>
      </c>
      <c r="G184" s="114">
        <v>1768295</v>
      </c>
      <c r="H184" s="7">
        <v>1034</v>
      </c>
      <c r="I184" s="7">
        <v>1819330</v>
      </c>
      <c r="J184" s="24">
        <v>0.80971025841816757</v>
      </c>
      <c r="K184" s="24">
        <v>1.0288611345957546</v>
      </c>
      <c r="L184" s="24">
        <v>0.24291307752545027</v>
      </c>
      <c r="M184" s="24">
        <v>0.7</v>
      </c>
      <c r="N184" s="108">
        <v>0.94291307752545017</v>
      </c>
      <c r="O184" s="113">
        <f t="shared" si="2"/>
        <v>1251.5963762546103</v>
      </c>
      <c r="P184" s="111">
        <v>476.26134146407406</v>
      </c>
      <c r="Q184" s="111">
        <v>775.33503479053616</v>
      </c>
      <c r="R184" s="2" t="s">
        <v>1299</v>
      </c>
      <c r="S184" s="2">
        <v>1306018410</v>
      </c>
      <c r="T184" s="2" t="s">
        <v>1485</v>
      </c>
      <c r="U184" s="2" t="s">
        <v>1486</v>
      </c>
      <c r="V184" s="2" t="s">
        <v>1487</v>
      </c>
      <c r="W184" s="2" t="s">
        <v>1668</v>
      </c>
    </row>
    <row r="185" spans="1:23" x14ac:dyDescent="0.25">
      <c r="A185" s="112">
        <v>182</v>
      </c>
      <c r="B185" s="131" t="s">
        <v>17</v>
      </c>
      <c r="C185" s="132" t="s">
        <v>171</v>
      </c>
      <c r="D185" s="112" t="s">
        <v>189</v>
      </c>
      <c r="E185" s="112" t="s">
        <v>1413</v>
      </c>
      <c r="F185" s="114">
        <v>1337</v>
      </c>
      <c r="G185" s="114">
        <v>2169020</v>
      </c>
      <c r="H185" s="7">
        <v>1130</v>
      </c>
      <c r="I185" s="7">
        <v>2443955</v>
      </c>
      <c r="J185" s="24">
        <v>0.84517576664173522</v>
      </c>
      <c r="K185" s="24">
        <v>1.1267554010566985</v>
      </c>
      <c r="L185" s="24">
        <v>0.25355272999252054</v>
      </c>
      <c r="M185" s="24">
        <v>0.7</v>
      </c>
      <c r="N185" s="108">
        <v>0.9535527299925205</v>
      </c>
      <c r="O185" s="113">
        <f t="shared" si="2"/>
        <v>1265.7191525632613</v>
      </c>
      <c r="P185" s="111">
        <v>437.46559549728494</v>
      </c>
      <c r="Q185" s="111">
        <v>828.25355706597634</v>
      </c>
      <c r="R185" s="2" t="s">
        <v>1299</v>
      </c>
      <c r="S185" s="2">
        <v>1318351294</v>
      </c>
      <c r="T185" s="2" t="s">
        <v>1485</v>
      </c>
      <c r="U185" s="2" t="s">
        <v>1486</v>
      </c>
      <c r="V185" s="2" t="s">
        <v>1487</v>
      </c>
      <c r="W185" s="2" t="s">
        <v>1669</v>
      </c>
    </row>
    <row r="186" spans="1:23" x14ac:dyDescent="0.25">
      <c r="A186" s="112">
        <v>183</v>
      </c>
      <c r="B186" s="131" t="s">
        <v>1236</v>
      </c>
      <c r="C186" s="132" t="s">
        <v>171</v>
      </c>
      <c r="D186" s="112" t="s">
        <v>227</v>
      </c>
      <c r="E186" s="120" t="s">
        <v>1414</v>
      </c>
      <c r="F186" s="114">
        <v>796</v>
      </c>
      <c r="G186" s="114">
        <v>1370605</v>
      </c>
      <c r="H186" s="7">
        <v>739</v>
      </c>
      <c r="I186" s="7">
        <v>1067825</v>
      </c>
      <c r="J186" s="24">
        <v>0.92839195979899503</v>
      </c>
      <c r="K186" s="24">
        <v>0.77909025576296598</v>
      </c>
      <c r="L186" s="24">
        <v>0.2785175879396985</v>
      </c>
      <c r="M186" s="24">
        <v>0.54536317903407616</v>
      </c>
      <c r="N186" s="108">
        <v>0.82388076697377466</v>
      </c>
      <c r="O186" s="113">
        <f t="shared" si="2"/>
        <v>1093.5962253449743</v>
      </c>
      <c r="P186" s="111">
        <v>561.69900910787487</v>
      </c>
      <c r="Q186" s="111">
        <v>531.89721623709943</v>
      </c>
      <c r="R186" s="2" t="s">
        <v>1299</v>
      </c>
      <c r="S186" s="2">
        <v>1705325839</v>
      </c>
      <c r="T186" s="2" t="s">
        <v>1485</v>
      </c>
      <c r="U186" s="2" t="s">
        <v>1486</v>
      </c>
      <c r="V186" s="2" t="s">
        <v>1487</v>
      </c>
      <c r="W186" s="2" t="s">
        <v>1670</v>
      </c>
    </row>
    <row r="187" spans="1:23" x14ac:dyDescent="0.25">
      <c r="A187" s="112">
        <v>184</v>
      </c>
      <c r="B187" s="131" t="s">
        <v>1236</v>
      </c>
      <c r="C187" s="132" t="s">
        <v>171</v>
      </c>
      <c r="D187" s="112" t="s">
        <v>226</v>
      </c>
      <c r="E187" s="120" t="s">
        <v>1415</v>
      </c>
      <c r="F187" s="114">
        <v>870</v>
      </c>
      <c r="G187" s="114">
        <v>1535130</v>
      </c>
      <c r="H187" s="7">
        <v>626</v>
      </c>
      <c r="I187" s="7">
        <v>1337640</v>
      </c>
      <c r="J187" s="24">
        <v>0.7195402298850575</v>
      </c>
      <c r="K187" s="24">
        <v>0.87135291473686272</v>
      </c>
      <c r="L187" s="24">
        <v>0.21586206896551724</v>
      </c>
      <c r="M187" s="24">
        <v>0.60994704031580382</v>
      </c>
      <c r="N187" s="108">
        <v>0.82580910928132112</v>
      </c>
      <c r="O187" s="113">
        <f t="shared" si="2"/>
        <v>1096.1558528459923</v>
      </c>
      <c r="P187" s="111">
        <v>330.42669401674664</v>
      </c>
      <c r="Q187" s="111">
        <v>765.72915882924553</v>
      </c>
      <c r="R187" s="2" t="s">
        <v>1299</v>
      </c>
      <c r="S187" s="2">
        <v>1811133922</v>
      </c>
      <c r="T187" s="2" t="s">
        <v>1485</v>
      </c>
      <c r="U187" s="2" t="s">
        <v>1486</v>
      </c>
      <c r="V187" s="2" t="s">
        <v>1487</v>
      </c>
      <c r="W187" s="2" t="s">
        <v>1671</v>
      </c>
    </row>
    <row r="188" spans="1:23" x14ac:dyDescent="0.25">
      <c r="A188" s="112">
        <v>185</v>
      </c>
      <c r="B188" s="131" t="s">
        <v>1302</v>
      </c>
      <c r="C188" s="132" t="s">
        <v>171</v>
      </c>
      <c r="D188" s="112" t="s">
        <v>200</v>
      </c>
      <c r="E188" s="120" t="s">
        <v>1416</v>
      </c>
      <c r="F188" s="114">
        <v>1117</v>
      </c>
      <c r="G188" s="114">
        <v>1566805</v>
      </c>
      <c r="H188" s="7">
        <v>1171</v>
      </c>
      <c r="I188" s="7">
        <v>1806915</v>
      </c>
      <c r="J188" s="24">
        <v>1.0483437779767233</v>
      </c>
      <c r="K188" s="24">
        <v>1.153248170640252</v>
      </c>
      <c r="L188" s="24">
        <v>0.3</v>
      </c>
      <c r="M188" s="24">
        <v>0.7</v>
      </c>
      <c r="N188" s="108">
        <v>1</v>
      </c>
      <c r="O188" s="113">
        <f t="shared" si="2"/>
        <v>1327.3719562138838</v>
      </c>
      <c r="P188" s="111">
        <v>624.99649839775066</v>
      </c>
      <c r="Q188" s="111">
        <v>702.37545781613312</v>
      </c>
      <c r="R188" s="2" t="s">
        <v>1299</v>
      </c>
      <c r="S188" s="2">
        <v>1951999096</v>
      </c>
      <c r="T188" s="2" t="s">
        <v>1485</v>
      </c>
      <c r="U188" s="2" t="s">
        <v>1486</v>
      </c>
      <c r="V188" s="2" t="s">
        <v>1487</v>
      </c>
      <c r="W188" s="2" t="s">
        <v>1672</v>
      </c>
    </row>
    <row r="189" spans="1:23" x14ac:dyDescent="0.25">
      <c r="A189" s="112">
        <v>186</v>
      </c>
      <c r="B189" s="131" t="s">
        <v>1302</v>
      </c>
      <c r="C189" s="132" t="s">
        <v>171</v>
      </c>
      <c r="D189" s="112" t="s">
        <v>201</v>
      </c>
      <c r="E189" s="120" t="s">
        <v>1417</v>
      </c>
      <c r="F189" s="114">
        <v>429</v>
      </c>
      <c r="G189" s="114">
        <v>595380</v>
      </c>
      <c r="H189" s="7">
        <v>387</v>
      </c>
      <c r="I189" s="7">
        <v>639240</v>
      </c>
      <c r="J189" s="24">
        <v>0.90209790209790208</v>
      </c>
      <c r="K189" s="24">
        <v>1.073667237730525</v>
      </c>
      <c r="L189" s="24">
        <v>0.27062937062937059</v>
      </c>
      <c r="M189" s="24">
        <v>0.7</v>
      </c>
      <c r="N189" s="108">
        <v>0.97062937062937049</v>
      </c>
      <c r="O189" s="113">
        <f t="shared" si="2"/>
        <v>1288.3862064509583</v>
      </c>
      <c r="P189" s="111">
        <v>603.31347455687671</v>
      </c>
      <c r="Q189" s="111">
        <v>685.07273189408158</v>
      </c>
      <c r="R189" s="2" t="s">
        <v>1299</v>
      </c>
      <c r="S189" s="2">
        <v>1920521313</v>
      </c>
      <c r="T189" s="2" t="s">
        <v>1485</v>
      </c>
      <c r="U189" s="2" t="s">
        <v>1486</v>
      </c>
      <c r="V189" s="2" t="s">
        <v>1487</v>
      </c>
      <c r="W189" s="2" t="s">
        <v>1673</v>
      </c>
    </row>
    <row r="190" spans="1:23" x14ac:dyDescent="0.25">
      <c r="A190" s="112">
        <v>187</v>
      </c>
      <c r="B190" s="131" t="s">
        <v>10</v>
      </c>
      <c r="C190" s="132" t="s">
        <v>171</v>
      </c>
      <c r="D190" s="112" t="s">
        <v>244</v>
      </c>
      <c r="E190" s="120" t="s">
        <v>245</v>
      </c>
      <c r="F190" s="114">
        <v>594</v>
      </c>
      <c r="G190" s="114">
        <v>1217170</v>
      </c>
      <c r="H190" s="7">
        <v>559</v>
      </c>
      <c r="I190" s="7">
        <v>1065955</v>
      </c>
      <c r="J190" s="24">
        <v>0.94107744107744107</v>
      </c>
      <c r="K190" s="24">
        <v>0.8757650944403822</v>
      </c>
      <c r="L190" s="24">
        <v>0.28232323232323231</v>
      </c>
      <c r="M190" s="24">
        <v>0.61303556610826748</v>
      </c>
      <c r="N190" s="108">
        <v>0.89535879843149979</v>
      </c>
      <c r="O190" s="113">
        <f t="shared" si="2"/>
        <v>1188.4741597873326</v>
      </c>
      <c r="P190" s="111">
        <v>441.91902770340403</v>
      </c>
      <c r="Q190" s="111">
        <v>746.55513208392847</v>
      </c>
      <c r="R190" s="2" t="s">
        <v>1299</v>
      </c>
      <c r="S190" s="2">
        <v>1752799443</v>
      </c>
      <c r="T190" s="2" t="s">
        <v>1485</v>
      </c>
      <c r="U190" s="2" t="s">
        <v>1486</v>
      </c>
      <c r="V190" s="2" t="s">
        <v>1487</v>
      </c>
      <c r="W190" s="2" t="s">
        <v>1674</v>
      </c>
    </row>
    <row r="191" spans="1:23" x14ac:dyDescent="0.25">
      <c r="A191" s="112">
        <v>188</v>
      </c>
      <c r="B191" s="131" t="s">
        <v>10</v>
      </c>
      <c r="C191" s="132" t="s">
        <v>171</v>
      </c>
      <c r="D191" s="112" t="s">
        <v>247</v>
      </c>
      <c r="E191" s="120" t="s">
        <v>1419</v>
      </c>
      <c r="F191" s="114">
        <v>1526</v>
      </c>
      <c r="G191" s="114">
        <v>3129460</v>
      </c>
      <c r="H191" s="7">
        <v>1160</v>
      </c>
      <c r="I191" s="7">
        <v>2716575</v>
      </c>
      <c r="J191" s="24">
        <v>0.76015727391874177</v>
      </c>
      <c r="K191" s="24">
        <v>0.86806509749285821</v>
      </c>
      <c r="L191" s="24">
        <v>0.22804718217562253</v>
      </c>
      <c r="M191" s="24">
        <v>0.60764556824500071</v>
      </c>
      <c r="N191" s="108">
        <v>0.8356927504206233</v>
      </c>
      <c r="O191" s="113">
        <f t="shared" si="2"/>
        <v>1109.2751209195837</v>
      </c>
      <c r="P191" s="111">
        <v>316.94942400455142</v>
      </c>
      <c r="Q191" s="111">
        <v>792.32569691503227</v>
      </c>
      <c r="R191" s="2" t="s">
        <v>1299</v>
      </c>
      <c r="S191" s="2">
        <v>1910408070</v>
      </c>
      <c r="T191" s="2" t="s">
        <v>1485</v>
      </c>
      <c r="U191" s="2" t="s">
        <v>1486</v>
      </c>
      <c r="V191" s="2" t="s">
        <v>1487</v>
      </c>
      <c r="W191" s="2" t="s">
        <v>1675</v>
      </c>
    </row>
    <row r="192" spans="1:23" x14ac:dyDescent="0.25">
      <c r="A192" s="112">
        <v>189</v>
      </c>
      <c r="B192" s="131" t="s">
        <v>11</v>
      </c>
      <c r="C192" s="132" t="s">
        <v>171</v>
      </c>
      <c r="D192" s="112" t="s">
        <v>248</v>
      </c>
      <c r="E192" s="120" t="s">
        <v>1116</v>
      </c>
      <c r="F192" s="114">
        <v>1358</v>
      </c>
      <c r="G192" s="114">
        <v>2241135</v>
      </c>
      <c r="H192" s="7">
        <v>1401</v>
      </c>
      <c r="I192" s="7">
        <v>1962790</v>
      </c>
      <c r="J192" s="24">
        <v>1.0316642120765833</v>
      </c>
      <c r="K192" s="24">
        <v>0.87580177008524696</v>
      </c>
      <c r="L192" s="24">
        <v>0.3</v>
      </c>
      <c r="M192" s="24">
        <v>0.6130612390596728</v>
      </c>
      <c r="N192" s="108">
        <v>0.91306123905967285</v>
      </c>
      <c r="O192" s="113">
        <f t="shared" si="2"/>
        <v>1211.9718830337106</v>
      </c>
      <c r="P192" s="111">
        <v>853.40116563510264</v>
      </c>
      <c r="Q192" s="111">
        <v>358.57071739860794</v>
      </c>
      <c r="R192" s="2" t="s">
        <v>1299</v>
      </c>
      <c r="S192" s="2">
        <v>1724060700</v>
      </c>
      <c r="T192" s="2" t="s">
        <v>1485</v>
      </c>
      <c r="U192" s="2" t="s">
        <v>1486</v>
      </c>
      <c r="V192" s="2" t="s">
        <v>1487</v>
      </c>
      <c r="W192" s="2" t="s">
        <v>1676</v>
      </c>
    </row>
    <row r="193" spans="1:23" x14ac:dyDescent="0.25">
      <c r="A193" s="112">
        <v>190</v>
      </c>
      <c r="B193" s="131" t="s">
        <v>16</v>
      </c>
      <c r="C193" s="132" t="s">
        <v>171</v>
      </c>
      <c r="D193" s="112" t="s">
        <v>230</v>
      </c>
      <c r="E193" s="120" t="s">
        <v>231</v>
      </c>
      <c r="F193" s="114">
        <v>677</v>
      </c>
      <c r="G193" s="114">
        <v>991670</v>
      </c>
      <c r="H193" s="7">
        <v>696</v>
      </c>
      <c r="I193" s="7">
        <v>953385</v>
      </c>
      <c r="J193" s="24">
        <v>1.0280649926144756</v>
      </c>
      <c r="K193" s="24">
        <v>0.96139340708098464</v>
      </c>
      <c r="L193" s="24">
        <v>0.3</v>
      </c>
      <c r="M193" s="24">
        <v>0.67297538495668918</v>
      </c>
      <c r="N193" s="108">
        <v>0.97297538495668912</v>
      </c>
      <c r="O193" s="113">
        <f t="shared" si="2"/>
        <v>1291.5002400779172</v>
      </c>
      <c r="P193" s="111">
        <v>725.32459300508776</v>
      </c>
      <c r="Q193" s="111">
        <v>566.17564707282929</v>
      </c>
      <c r="R193" s="2" t="s">
        <v>1299</v>
      </c>
      <c r="S193" s="2">
        <v>1966315161</v>
      </c>
      <c r="T193" s="2" t="s">
        <v>1485</v>
      </c>
      <c r="U193" s="2" t="s">
        <v>1486</v>
      </c>
      <c r="V193" s="2" t="s">
        <v>1487</v>
      </c>
      <c r="W193" s="2" t="s">
        <v>1677</v>
      </c>
    </row>
    <row r="194" spans="1:23" x14ac:dyDescent="0.25">
      <c r="A194" s="112">
        <v>191</v>
      </c>
      <c r="B194" s="131" t="s">
        <v>16</v>
      </c>
      <c r="C194" s="132" t="s">
        <v>171</v>
      </c>
      <c r="D194" s="112" t="s">
        <v>232</v>
      </c>
      <c r="E194" s="120" t="s">
        <v>1419</v>
      </c>
      <c r="F194" s="114">
        <v>649</v>
      </c>
      <c r="G194" s="114">
        <v>942340</v>
      </c>
      <c r="H194" s="7">
        <v>507</v>
      </c>
      <c r="I194" s="7">
        <v>781185</v>
      </c>
      <c r="J194" s="24">
        <v>0.78120184899845913</v>
      </c>
      <c r="K194" s="24">
        <v>0.82898423074474181</v>
      </c>
      <c r="L194" s="24">
        <v>0.23436055469953773</v>
      </c>
      <c r="M194" s="24">
        <v>0.58028896152131926</v>
      </c>
      <c r="N194" s="108">
        <v>0.81464951622085702</v>
      </c>
      <c r="O194" s="113">
        <f t="shared" si="2"/>
        <v>1081.3429219747729</v>
      </c>
      <c r="P194" s="111">
        <v>478.95819555872606</v>
      </c>
      <c r="Q194" s="111">
        <v>602.38472641604687</v>
      </c>
      <c r="R194" s="2" t="s">
        <v>1299</v>
      </c>
      <c r="S194" s="2">
        <v>1891832260</v>
      </c>
      <c r="T194" s="2" t="s">
        <v>1485</v>
      </c>
      <c r="U194" s="2" t="s">
        <v>1486</v>
      </c>
      <c r="V194" s="2" t="s">
        <v>1487</v>
      </c>
      <c r="W194" s="2" t="s">
        <v>1678</v>
      </c>
    </row>
    <row r="195" spans="1:23" x14ac:dyDescent="0.25">
      <c r="A195" s="112">
        <v>192</v>
      </c>
      <c r="B195" s="131" t="s">
        <v>161</v>
      </c>
      <c r="C195" s="132" t="s">
        <v>171</v>
      </c>
      <c r="D195" s="112" t="s">
        <v>553</v>
      </c>
      <c r="E195" s="120" t="s">
        <v>1420</v>
      </c>
      <c r="F195" s="114">
        <v>1609</v>
      </c>
      <c r="G195" s="114">
        <v>3574565</v>
      </c>
      <c r="H195" s="7">
        <v>1412</v>
      </c>
      <c r="I195" s="7">
        <v>3633715</v>
      </c>
      <c r="J195" s="24">
        <v>0.87756370416407703</v>
      </c>
      <c r="K195" s="24">
        <v>1.0165474680135904</v>
      </c>
      <c r="L195" s="24">
        <v>0.26326911124922309</v>
      </c>
      <c r="M195" s="24">
        <v>0.7</v>
      </c>
      <c r="N195" s="108">
        <v>0.9632691112492231</v>
      </c>
      <c r="O195" s="113">
        <f t="shared" si="2"/>
        <v>1278.6164045592905</v>
      </c>
      <c r="P195" s="111">
        <v>347.73911944919467</v>
      </c>
      <c r="Q195" s="111">
        <v>930.87728511009573</v>
      </c>
      <c r="R195" s="2" t="s">
        <v>1299</v>
      </c>
      <c r="S195" s="2">
        <v>1736422212</v>
      </c>
      <c r="T195" s="2" t="s">
        <v>1485</v>
      </c>
      <c r="U195" s="2" t="s">
        <v>1486</v>
      </c>
      <c r="V195" s="2" t="s">
        <v>1487</v>
      </c>
      <c r="W195" s="2" t="s">
        <v>1679</v>
      </c>
    </row>
    <row r="196" spans="1:23" x14ac:dyDescent="0.25">
      <c r="A196" s="112">
        <v>193</v>
      </c>
      <c r="B196" s="131" t="s">
        <v>161</v>
      </c>
      <c r="C196" s="132" t="s">
        <v>171</v>
      </c>
      <c r="D196" s="112" t="s">
        <v>547</v>
      </c>
      <c r="E196" s="120" t="s">
        <v>548</v>
      </c>
      <c r="F196" s="114">
        <v>1613</v>
      </c>
      <c r="G196" s="114">
        <v>3196510</v>
      </c>
      <c r="H196" s="7">
        <v>1798</v>
      </c>
      <c r="I196" s="7">
        <v>3439205</v>
      </c>
      <c r="J196" s="24">
        <v>1.1146931184128952</v>
      </c>
      <c r="K196" s="24">
        <v>1.075924993195704</v>
      </c>
      <c r="L196" s="24">
        <v>0.3</v>
      </c>
      <c r="M196" s="24">
        <v>0.7</v>
      </c>
      <c r="N196" s="108">
        <v>1</v>
      </c>
      <c r="O196" s="113">
        <f t="shared" si="2"/>
        <v>1327.3719562138838</v>
      </c>
      <c r="P196" s="111">
        <v>494.64893315034749</v>
      </c>
      <c r="Q196" s="111">
        <v>832.72302306353629</v>
      </c>
      <c r="R196" s="2" t="s">
        <v>1299</v>
      </c>
      <c r="S196" s="2">
        <v>1740991134</v>
      </c>
      <c r="T196" s="2" t="s">
        <v>1485</v>
      </c>
      <c r="U196" s="2" t="s">
        <v>1486</v>
      </c>
      <c r="V196" s="2" t="s">
        <v>1487</v>
      </c>
      <c r="W196" s="2" t="s">
        <v>1680</v>
      </c>
    </row>
    <row r="197" spans="1:23" x14ac:dyDescent="0.25">
      <c r="A197" s="112">
        <v>194</v>
      </c>
      <c r="B197" s="131" t="s">
        <v>161</v>
      </c>
      <c r="C197" s="132" t="s">
        <v>171</v>
      </c>
      <c r="D197" s="112" t="s">
        <v>551</v>
      </c>
      <c r="E197" s="120" t="s">
        <v>552</v>
      </c>
      <c r="F197" s="114">
        <v>1260</v>
      </c>
      <c r="G197" s="114">
        <v>3263235</v>
      </c>
      <c r="H197" s="7">
        <v>1049</v>
      </c>
      <c r="I197" s="7">
        <v>4029255</v>
      </c>
      <c r="J197" s="24">
        <v>0.83253968253968258</v>
      </c>
      <c r="K197" s="24">
        <v>1.2347425177776041</v>
      </c>
      <c r="L197" s="24">
        <v>0.24976190476190477</v>
      </c>
      <c r="M197" s="24">
        <v>0.7</v>
      </c>
      <c r="N197" s="108">
        <v>0.9497619047619047</v>
      </c>
      <c r="O197" s="113">
        <f t="shared" ref="O197:O260" si="3">SUM(P197:Q197)</f>
        <v>1260.6873174612338</v>
      </c>
      <c r="P197" s="111">
        <v>152.82533181226455</v>
      </c>
      <c r="Q197" s="111">
        <v>1107.8619856489693</v>
      </c>
      <c r="R197" s="2" t="s">
        <v>1299</v>
      </c>
      <c r="S197" s="2">
        <v>1911412342</v>
      </c>
      <c r="T197" s="2" t="s">
        <v>1485</v>
      </c>
      <c r="U197" s="2" t="s">
        <v>1486</v>
      </c>
      <c r="V197" s="2" t="s">
        <v>1487</v>
      </c>
      <c r="W197" s="2" t="s">
        <v>1681</v>
      </c>
    </row>
    <row r="198" spans="1:23" x14ac:dyDescent="0.25">
      <c r="A198" s="112">
        <v>195</v>
      </c>
      <c r="B198" s="131" t="s">
        <v>161</v>
      </c>
      <c r="C198" s="132" t="s">
        <v>171</v>
      </c>
      <c r="D198" s="112" t="s">
        <v>543</v>
      </c>
      <c r="E198" s="120" t="s">
        <v>544</v>
      </c>
      <c r="F198" s="114">
        <v>1268</v>
      </c>
      <c r="G198" s="114">
        <v>3296420</v>
      </c>
      <c r="H198" s="7">
        <v>950</v>
      </c>
      <c r="I198" s="7">
        <v>3515200</v>
      </c>
      <c r="J198" s="24">
        <v>0.74921135646687698</v>
      </c>
      <c r="K198" s="24">
        <v>1.0663689699734864</v>
      </c>
      <c r="L198" s="24">
        <v>0.22476340694006308</v>
      </c>
      <c r="M198" s="24">
        <v>0.7</v>
      </c>
      <c r="N198" s="108">
        <v>0.92476340694006298</v>
      </c>
      <c r="O198" s="113">
        <f t="shared" si="3"/>
        <v>1227.5050125050473</v>
      </c>
      <c r="P198" s="111">
        <v>150.91552551460009</v>
      </c>
      <c r="Q198" s="111">
        <v>1076.5894869904471</v>
      </c>
      <c r="R198" s="2" t="s">
        <v>1299</v>
      </c>
      <c r="S198" s="2">
        <v>1911806486</v>
      </c>
      <c r="T198" s="2" t="s">
        <v>1485</v>
      </c>
      <c r="U198" s="2" t="s">
        <v>1486</v>
      </c>
      <c r="V198" s="2" t="s">
        <v>1487</v>
      </c>
      <c r="W198" s="2" t="s">
        <v>1682</v>
      </c>
    </row>
    <row r="199" spans="1:23" x14ac:dyDescent="0.25">
      <c r="A199" s="112">
        <v>196</v>
      </c>
      <c r="B199" s="131" t="s">
        <v>161</v>
      </c>
      <c r="C199" s="132" t="s">
        <v>171</v>
      </c>
      <c r="D199" s="112" t="s">
        <v>549</v>
      </c>
      <c r="E199" s="120" t="s">
        <v>1421</v>
      </c>
      <c r="F199" s="114">
        <v>931</v>
      </c>
      <c r="G199" s="114">
        <v>1682440</v>
      </c>
      <c r="H199" s="7">
        <v>1111</v>
      </c>
      <c r="I199" s="7">
        <v>2006165</v>
      </c>
      <c r="J199" s="24">
        <v>1.1933404940923737</v>
      </c>
      <c r="K199" s="24">
        <v>1.1924139939611516</v>
      </c>
      <c r="L199" s="24">
        <v>0.3</v>
      </c>
      <c r="M199" s="24">
        <v>0.7</v>
      </c>
      <c r="N199" s="108">
        <v>1</v>
      </c>
      <c r="O199" s="113">
        <f t="shared" si="3"/>
        <v>1327.371956213884</v>
      </c>
      <c r="P199" s="111">
        <v>563.45470674988292</v>
      </c>
      <c r="Q199" s="111">
        <v>763.91724946400097</v>
      </c>
      <c r="R199" s="2" t="s">
        <v>1299</v>
      </c>
      <c r="S199" s="2">
        <v>1997763111</v>
      </c>
      <c r="T199" s="2" t="s">
        <v>1485</v>
      </c>
      <c r="U199" s="2" t="s">
        <v>1486</v>
      </c>
      <c r="V199" s="2" t="s">
        <v>1487</v>
      </c>
      <c r="W199" s="2" t="s">
        <v>1683</v>
      </c>
    </row>
    <row r="200" spans="1:23" x14ac:dyDescent="0.25">
      <c r="A200" s="112">
        <v>197</v>
      </c>
      <c r="B200" s="131" t="s">
        <v>162</v>
      </c>
      <c r="C200" s="132" t="s">
        <v>171</v>
      </c>
      <c r="D200" s="112" t="s">
        <v>555</v>
      </c>
      <c r="E200" s="120" t="s">
        <v>556</v>
      </c>
      <c r="F200" s="114">
        <v>1312</v>
      </c>
      <c r="G200" s="114">
        <v>2555980</v>
      </c>
      <c r="H200" s="7">
        <v>952</v>
      </c>
      <c r="I200" s="7">
        <v>2162615</v>
      </c>
      <c r="J200" s="24">
        <v>0.72560975609756095</v>
      </c>
      <c r="K200" s="24">
        <v>0.84610012597907647</v>
      </c>
      <c r="L200" s="24">
        <v>0.21768292682926829</v>
      </c>
      <c r="M200" s="24">
        <v>0.59227008818535354</v>
      </c>
      <c r="N200" s="108">
        <v>0.8099530150146218</v>
      </c>
      <c r="O200" s="113">
        <f t="shared" si="3"/>
        <v>1075.1089179812918</v>
      </c>
      <c r="P200" s="111">
        <v>554.73168232661396</v>
      </c>
      <c r="Q200" s="111">
        <v>520.37723565467786</v>
      </c>
      <c r="R200" s="2" t="s">
        <v>1299</v>
      </c>
      <c r="S200" s="2">
        <v>1914614920</v>
      </c>
      <c r="T200" s="2" t="s">
        <v>1485</v>
      </c>
      <c r="U200" s="2" t="s">
        <v>1486</v>
      </c>
      <c r="V200" s="2" t="s">
        <v>1487</v>
      </c>
      <c r="W200" s="2" t="s">
        <v>1684</v>
      </c>
    </row>
    <row r="201" spans="1:23" x14ac:dyDescent="0.25">
      <c r="A201" s="112">
        <v>198</v>
      </c>
      <c r="B201" s="131" t="s">
        <v>162</v>
      </c>
      <c r="C201" s="132" t="s">
        <v>171</v>
      </c>
      <c r="D201" s="112" t="s">
        <v>561</v>
      </c>
      <c r="E201" s="120" t="s">
        <v>1422</v>
      </c>
      <c r="F201" s="114">
        <v>706</v>
      </c>
      <c r="G201" s="114">
        <v>1370055</v>
      </c>
      <c r="H201" s="7">
        <v>583</v>
      </c>
      <c r="I201" s="7">
        <v>1158215</v>
      </c>
      <c r="J201" s="24">
        <v>0.82577903682719545</v>
      </c>
      <c r="K201" s="24">
        <v>0.84537847020740042</v>
      </c>
      <c r="L201" s="24">
        <v>0.24773371104815861</v>
      </c>
      <c r="M201" s="24">
        <v>0.59176492914518031</v>
      </c>
      <c r="N201" s="108">
        <v>0.83949864019333886</v>
      </c>
      <c r="O201" s="113">
        <f t="shared" si="3"/>
        <v>1114.3269522723276</v>
      </c>
      <c r="P201" s="111">
        <v>566.60896324687599</v>
      </c>
      <c r="Q201" s="111">
        <v>547.71798902545152</v>
      </c>
      <c r="R201" s="2" t="s">
        <v>1299</v>
      </c>
      <c r="S201" s="2">
        <v>1743143054</v>
      </c>
      <c r="T201" s="2" t="s">
        <v>1485</v>
      </c>
      <c r="U201" s="2" t="s">
        <v>1486</v>
      </c>
      <c r="V201" s="2" t="s">
        <v>1487</v>
      </c>
      <c r="W201" s="2" t="s">
        <v>1685</v>
      </c>
    </row>
    <row r="202" spans="1:23" x14ac:dyDescent="0.25">
      <c r="A202" s="112">
        <v>199</v>
      </c>
      <c r="B202" s="131" t="s">
        <v>162</v>
      </c>
      <c r="C202" s="132" t="s">
        <v>171</v>
      </c>
      <c r="D202" s="112" t="s">
        <v>559</v>
      </c>
      <c r="E202" s="120" t="s">
        <v>560</v>
      </c>
      <c r="F202" s="114">
        <v>621</v>
      </c>
      <c r="G202" s="114">
        <v>1200290</v>
      </c>
      <c r="H202" s="7">
        <v>465</v>
      </c>
      <c r="I202" s="7">
        <v>1012640</v>
      </c>
      <c r="J202" s="24">
        <v>0.74879227053140096</v>
      </c>
      <c r="K202" s="24">
        <v>0.84366278149447216</v>
      </c>
      <c r="L202" s="24">
        <v>0.22463768115942029</v>
      </c>
      <c r="M202" s="24">
        <v>0.59056394704613047</v>
      </c>
      <c r="N202" s="108">
        <v>0.81520162820555075</v>
      </c>
      <c r="O202" s="113">
        <f t="shared" si="3"/>
        <v>1082.0757799399451</v>
      </c>
      <c r="P202" s="111">
        <v>492.47142587782673</v>
      </c>
      <c r="Q202" s="111">
        <v>589.60435406211832</v>
      </c>
      <c r="R202" s="2" t="s">
        <v>1299</v>
      </c>
      <c r="S202" s="2">
        <v>1789778882</v>
      </c>
      <c r="T202" s="2" t="s">
        <v>1485</v>
      </c>
      <c r="U202" s="2" t="s">
        <v>1486</v>
      </c>
      <c r="V202" s="2" t="s">
        <v>1487</v>
      </c>
      <c r="W202" s="2" t="s">
        <v>1686</v>
      </c>
    </row>
    <row r="203" spans="1:23" x14ac:dyDescent="0.25">
      <c r="A203" s="112">
        <v>200</v>
      </c>
      <c r="B203" s="131" t="s">
        <v>168</v>
      </c>
      <c r="C203" s="132" t="s">
        <v>171</v>
      </c>
      <c r="D203" s="112" t="s">
        <v>582</v>
      </c>
      <c r="E203" s="120" t="s">
        <v>365</v>
      </c>
      <c r="F203" s="114">
        <v>727</v>
      </c>
      <c r="G203" s="114">
        <v>1048835</v>
      </c>
      <c r="H203" s="7">
        <v>496</v>
      </c>
      <c r="I203" s="7">
        <v>1215155</v>
      </c>
      <c r="J203" s="24">
        <v>0.68225584594222832</v>
      </c>
      <c r="K203" s="24">
        <v>1.1585759437852474</v>
      </c>
      <c r="L203" s="24">
        <v>0.2046767537826685</v>
      </c>
      <c r="M203" s="24">
        <v>0.7</v>
      </c>
      <c r="N203" s="108">
        <v>0.90467675378266843</v>
      </c>
      <c r="O203" s="113">
        <f t="shared" si="3"/>
        <v>1200.8425524097267</v>
      </c>
      <c r="P203" s="111">
        <v>283.77867796526232</v>
      </c>
      <c r="Q203" s="111">
        <v>917.06387444446443</v>
      </c>
      <c r="R203" s="2" t="s">
        <v>1299</v>
      </c>
      <c r="S203" s="2">
        <v>1703405745</v>
      </c>
      <c r="T203" s="2" t="s">
        <v>1485</v>
      </c>
      <c r="U203" s="2" t="s">
        <v>1486</v>
      </c>
      <c r="V203" s="2" t="s">
        <v>1487</v>
      </c>
      <c r="W203" s="2" t="s">
        <v>1687</v>
      </c>
    </row>
    <row r="204" spans="1:23" x14ac:dyDescent="0.25">
      <c r="A204" s="112">
        <v>201</v>
      </c>
      <c r="B204" s="131" t="s">
        <v>168</v>
      </c>
      <c r="C204" s="132" t="s">
        <v>171</v>
      </c>
      <c r="D204" s="112" t="s">
        <v>585</v>
      </c>
      <c r="E204" s="120" t="s">
        <v>586</v>
      </c>
      <c r="F204" s="114">
        <v>977</v>
      </c>
      <c r="G204" s="114">
        <v>1387210</v>
      </c>
      <c r="H204" s="7">
        <v>640</v>
      </c>
      <c r="I204" s="7">
        <v>1323735</v>
      </c>
      <c r="J204" s="24">
        <v>0.65506653019447292</v>
      </c>
      <c r="K204" s="24">
        <v>0.95424268856193362</v>
      </c>
      <c r="L204" s="24">
        <v>0.19651995905834188</v>
      </c>
      <c r="M204" s="24">
        <v>0.6679698819933535</v>
      </c>
      <c r="N204" s="108">
        <v>0.86448984105169535</v>
      </c>
      <c r="O204" s="113">
        <f t="shared" si="3"/>
        <v>1147.4995714438182</v>
      </c>
      <c r="P204" s="111">
        <v>496.76042489935622</v>
      </c>
      <c r="Q204" s="111">
        <v>650.73914654446196</v>
      </c>
      <c r="R204" s="2" t="s">
        <v>1299</v>
      </c>
      <c r="S204" s="2">
        <v>1862113330</v>
      </c>
      <c r="T204" s="2" t="s">
        <v>1485</v>
      </c>
      <c r="U204" s="2" t="s">
        <v>1486</v>
      </c>
      <c r="V204" s="2" t="s">
        <v>1487</v>
      </c>
      <c r="W204" s="2" t="s">
        <v>1688</v>
      </c>
    </row>
    <row r="205" spans="1:23" x14ac:dyDescent="0.25">
      <c r="A205" s="112">
        <v>202</v>
      </c>
      <c r="B205" s="131" t="s">
        <v>163</v>
      </c>
      <c r="C205" s="132" t="s">
        <v>171</v>
      </c>
      <c r="D205" s="112" t="s">
        <v>569</v>
      </c>
      <c r="E205" s="120" t="s">
        <v>1423</v>
      </c>
      <c r="F205" s="114">
        <v>666</v>
      </c>
      <c r="G205" s="114">
        <v>1182660</v>
      </c>
      <c r="H205" s="7">
        <v>638</v>
      </c>
      <c r="I205" s="7">
        <v>1217920</v>
      </c>
      <c r="J205" s="24">
        <v>0.95795795795795791</v>
      </c>
      <c r="K205" s="24">
        <v>1.0298141477685894</v>
      </c>
      <c r="L205" s="24">
        <v>0.28738738738738734</v>
      </c>
      <c r="M205" s="24">
        <v>0.7</v>
      </c>
      <c r="N205" s="108">
        <v>0.98738738738738729</v>
      </c>
      <c r="O205" s="113">
        <f t="shared" si="3"/>
        <v>1310.6303279373121</v>
      </c>
      <c r="P205" s="111">
        <v>399.88688079800414</v>
      </c>
      <c r="Q205" s="111">
        <v>910.74344713930805</v>
      </c>
      <c r="R205" s="2" t="s">
        <v>1299</v>
      </c>
      <c r="S205" s="2">
        <v>1944332943</v>
      </c>
      <c r="T205" s="2" t="s">
        <v>1485</v>
      </c>
      <c r="U205" s="2" t="s">
        <v>1486</v>
      </c>
      <c r="V205" s="2" t="s">
        <v>1487</v>
      </c>
      <c r="W205" s="2" t="s">
        <v>1689</v>
      </c>
    </row>
    <row r="206" spans="1:23" x14ac:dyDescent="0.25">
      <c r="A206" s="112">
        <v>203</v>
      </c>
      <c r="B206" s="131" t="s">
        <v>163</v>
      </c>
      <c r="C206" s="132" t="s">
        <v>171</v>
      </c>
      <c r="D206" s="112" t="s">
        <v>563</v>
      </c>
      <c r="E206" s="120" t="s">
        <v>1424</v>
      </c>
      <c r="F206" s="114">
        <v>989</v>
      </c>
      <c r="G206" s="114">
        <v>1694800</v>
      </c>
      <c r="H206" s="7">
        <v>815</v>
      </c>
      <c r="I206" s="7">
        <v>1800300</v>
      </c>
      <c r="J206" s="24">
        <v>0.82406471183013141</v>
      </c>
      <c r="K206" s="24">
        <v>1.0622492329478403</v>
      </c>
      <c r="L206" s="24">
        <v>0.24721941354903942</v>
      </c>
      <c r="M206" s="24">
        <v>0.7</v>
      </c>
      <c r="N206" s="108">
        <v>0.94721941354903938</v>
      </c>
      <c r="O206" s="113">
        <f t="shared" si="3"/>
        <v>1257.3124859263562</v>
      </c>
      <c r="P206" s="111">
        <v>332.49203839384541</v>
      </c>
      <c r="Q206" s="111">
        <v>924.8204475325108</v>
      </c>
      <c r="R206" s="2" t="s">
        <v>1299</v>
      </c>
      <c r="S206" s="2">
        <v>1406052752</v>
      </c>
      <c r="T206" s="2" t="s">
        <v>1485</v>
      </c>
      <c r="U206" s="2" t="s">
        <v>1486</v>
      </c>
      <c r="V206" s="2" t="s">
        <v>1487</v>
      </c>
      <c r="W206" s="2" t="s">
        <v>1690</v>
      </c>
    </row>
    <row r="207" spans="1:23" x14ac:dyDescent="0.25">
      <c r="A207" s="112">
        <v>204</v>
      </c>
      <c r="B207" s="131" t="s">
        <v>163</v>
      </c>
      <c r="C207" s="132" t="s">
        <v>171</v>
      </c>
      <c r="D207" s="112" t="s">
        <v>571</v>
      </c>
      <c r="E207" s="120" t="s">
        <v>1425</v>
      </c>
      <c r="F207" s="114">
        <v>2324</v>
      </c>
      <c r="G207" s="114">
        <v>3981515</v>
      </c>
      <c r="H207" s="7">
        <v>1190</v>
      </c>
      <c r="I207" s="7">
        <v>3839015</v>
      </c>
      <c r="J207" s="24">
        <v>0.51204819277108438</v>
      </c>
      <c r="K207" s="24">
        <v>0.96420960363077879</v>
      </c>
      <c r="L207" s="24">
        <v>0.1536144578313253</v>
      </c>
      <c r="M207" s="24">
        <v>0.67494672254154509</v>
      </c>
      <c r="N207" s="108">
        <v>0.82856118037287041</v>
      </c>
      <c r="O207" s="113">
        <f t="shared" si="3"/>
        <v>1099.8088748344217</v>
      </c>
      <c r="P207" s="111">
        <v>159.91625962193248</v>
      </c>
      <c r="Q207" s="111">
        <v>939.8926152124892</v>
      </c>
      <c r="R207" s="2" t="s">
        <v>1299</v>
      </c>
      <c r="S207" s="2">
        <v>1969802942</v>
      </c>
      <c r="T207" s="2" t="s">
        <v>1485</v>
      </c>
      <c r="U207" s="2" t="s">
        <v>1486</v>
      </c>
      <c r="V207" s="2" t="s">
        <v>1487</v>
      </c>
      <c r="W207" s="2" t="s">
        <v>1691</v>
      </c>
    </row>
    <row r="208" spans="1:23" x14ac:dyDescent="0.25">
      <c r="A208" s="112">
        <v>205</v>
      </c>
      <c r="B208" s="131" t="s">
        <v>163</v>
      </c>
      <c r="C208" s="132" t="s">
        <v>171</v>
      </c>
      <c r="D208" s="112" t="s">
        <v>572</v>
      </c>
      <c r="E208" s="120" t="s">
        <v>1426</v>
      </c>
      <c r="F208" s="114">
        <v>710</v>
      </c>
      <c r="G208" s="114">
        <v>1259895</v>
      </c>
      <c r="H208" s="7">
        <v>631</v>
      </c>
      <c r="I208" s="7">
        <v>1252495</v>
      </c>
      <c r="J208" s="24">
        <v>0.88873239436619722</v>
      </c>
      <c r="K208" s="24">
        <v>0.99412649466820646</v>
      </c>
      <c r="L208" s="24">
        <v>0.26661971830985914</v>
      </c>
      <c r="M208" s="24">
        <v>0.69588854626774443</v>
      </c>
      <c r="N208" s="108">
        <v>0.96250826457760352</v>
      </c>
      <c r="O208" s="113">
        <f t="shared" si="3"/>
        <v>1277.6064780244039</v>
      </c>
      <c r="P208" s="111">
        <v>454.54696455457287</v>
      </c>
      <c r="Q208" s="111">
        <v>823.05951346983102</v>
      </c>
      <c r="R208" s="2" t="s">
        <v>1299</v>
      </c>
      <c r="S208" s="2">
        <v>1946576221</v>
      </c>
      <c r="T208" s="2" t="s">
        <v>1485</v>
      </c>
      <c r="U208" s="2" t="s">
        <v>1486</v>
      </c>
      <c r="V208" s="2" t="s">
        <v>1487</v>
      </c>
      <c r="W208" s="2" t="s">
        <v>1692</v>
      </c>
    </row>
    <row r="209" spans="1:23" x14ac:dyDescent="0.25">
      <c r="A209" s="112">
        <v>206</v>
      </c>
      <c r="B209" s="131" t="s">
        <v>163</v>
      </c>
      <c r="C209" s="132" t="s">
        <v>171</v>
      </c>
      <c r="D209" s="112" t="s">
        <v>567</v>
      </c>
      <c r="E209" s="120" t="s">
        <v>568</v>
      </c>
      <c r="F209" s="114">
        <v>2147</v>
      </c>
      <c r="G209" s="114">
        <v>3747420</v>
      </c>
      <c r="H209" s="7">
        <v>1205</v>
      </c>
      <c r="I209" s="7">
        <v>3800770</v>
      </c>
      <c r="J209" s="24">
        <v>0.56124825337680484</v>
      </c>
      <c r="K209" s="24">
        <v>1.0142364613520769</v>
      </c>
      <c r="L209" s="24">
        <v>0.16837447601304145</v>
      </c>
      <c r="M209" s="24">
        <v>0.7</v>
      </c>
      <c r="N209" s="108">
        <v>0.86837447601304141</v>
      </c>
      <c r="O209" s="113">
        <f t="shared" si="3"/>
        <v>1152.655926951637</v>
      </c>
      <c r="P209" s="111">
        <v>190.48690020500305</v>
      </c>
      <c r="Q209" s="111">
        <v>962.1690267466339</v>
      </c>
      <c r="R209" s="2" t="s">
        <v>1299</v>
      </c>
      <c r="S209" s="2">
        <v>1684354302</v>
      </c>
      <c r="T209" s="2" t="s">
        <v>1485</v>
      </c>
      <c r="U209" s="2" t="s">
        <v>1486</v>
      </c>
      <c r="V209" s="2" t="s">
        <v>1487</v>
      </c>
      <c r="W209" s="2" t="s">
        <v>1693</v>
      </c>
    </row>
    <row r="210" spans="1:23" x14ac:dyDescent="0.25">
      <c r="A210" s="112">
        <v>207</v>
      </c>
      <c r="B210" s="131" t="s">
        <v>163</v>
      </c>
      <c r="C210" s="132" t="s">
        <v>171</v>
      </c>
      <c r="D210" s="112" t="s">
        <v>565</v>
      </c>
      <c r="E210" s="120" t="s">
        <v>566</v>
      </c>
      <c r="F210" s="114">
        <v>1263</v>
      </c>
      <c r="G210" s="114">
        <v>2219495</v>
      </c>
      <c r="H210" s="7">
        <v>1270</v>
      </c>
      <c r="I210" s="7">
        <v>2559705</v>
      </c>
      <c r="J210" s="24">
        <v>1.0055423594615993</v>
      </c>
      <c r="K210" s="24">
        <v>1.1532826160905971</v>
      </c>
      <c r="L210" s="24">
        <v>0.3</v>
      </c>
      <c r="M210" s="24">
        <v>0.7</v>
      </c>
      <c r="N210" s="108">
        <v>1</v>
      </c>
      <c r="O210" s="113">
        <f t="shared" si="3"/>
        <v>1327.3719562138838</v>
      </c>
      <c r="P210" s="111">
        <v>364.3243586059487</v>
      </c>
      <c r="Q210" s="111">
        <v>963.04759760793513</v>
      </c>
      <c r="R210" s="2" t="s">
        <v>1299</v>
      </c>
      <c r="S210" s="2">
        <v>1759737884</v>
      </c>
      <c r="T210" s="2" t="s">
        <v>1485</v>
      </c>
      <c r="U210" s="2" t="s">
        <v>1486</v>
      </c>
      <c r="V210" s="2" t="s">
        <v>1487</v>
      </c>
      <c r="W210" s="2" t="s">
        <v>1694</v>
      </c>
    </row>
    <row r="211" spans="1:23" x14ac:dyDescent="0.25">
      <c r="A211" s="112">
        <v>208</v>
      </c>
      <c r="B211" s="131" t="s">
        <v>163</v>
      </c>
      <c r="C211" s="132" t="s">
        <v>171</v>
      </c>
      <c r="D211" s="112" t="s">
        <v>573</v>
      </c>
      <c r="E211" s="120" t="s">
        <v>1427</v>
      </c>
      <c r="F211" s="114">
        <v>1017</v>
      </c>
      <c r="G211" s="114">
        <v>1798825</v>
      </c>
      <c r="H211" s="7">
        <v>739</v>
      </c>
      <c r="I211" s="7">
        <v>1929725</v>
      </c>
      <c r="J211" s="24">
        <v>0.72664700098328416</v>
      </c>
      <c r="K211" s="24">
        <v>1.0727697246813892</v>
      </c>
      <c r="L211" s="24">
        <v>0.21799410029498525</v>
      </c>
      <c r="M211" s="24">
        <v>0.7</v>
      </c>
      <c r="N211" s="108">
        <v>0.91799410029498518</v>
      </c>
      <c r="O211" s="113">
        <f t="shared" si="3"/>
        <v>1218.5196247013587</v>
      </c>
      <c r="P211" s="111">
        <v>268.05884697565574</v>
      </c>
      <c r="Q211" s="111">
        <v>950.46077772570288</v>
      </c>
      <c r="R211" s="2" t="s">
        <v>1299</v>
      </c>
      <c r="S211" s="2">
        <v>1926776258</v>
      </c>
      <c r="T211" s="2" t="s">
        <v>1485</v>
      </c>
      <c r="U211" s="2" t="s">
        <v>1486</v>
      </c>
      <c r="V211" s="2" t="s">
        <v>1487</v>
      </c>
      <c r="W211" s="2" t="s">
        <v>1695</v>
      </c>
    </row>
    <row r="212" spans="1:23" x14ac:dyDescent="0.25">
      <c r="A212" s="112">
        <v>209</v>
      </c>
      <c r="B212" s="131" t="s">
        <v>169</v>
      </c>
      <c r="C212" s="132" t="s">
        <v>171</v>
      </c>
      <c r="D212" s="112" t="s">
        <v>596</v>
      </c>
      <c r="E212" s="120" t="s">
        <v>597</v>
      </c>
      <c r="F212" s="114">
        <v>788</v>
      </c>
      <c r="G212" s="114">
        <v>1227305</v>
      </c>
      <c r="H212" s="7">
        <v>996</v>
      </c>
      <c r="I212" s="7">
        <v>1363570</v>
      </c>
      <c r="J212" s="24">
        <v>1.2639593908629441</v>
      </c>
      <c r="K212" s="24">
        <v>1.1110278211202593</v>
      </c>
      <c r="L212" s="24">
        <v>0.3</v>
      </c>
      <c r="M212" s="24">
        <v>0.7</v>
      </c>
      <c r="N212" s="108">
        <v>1</v>
      </c>
      <c r="O212" s="113">
        <f t="shared" si="3"/>
        <v>1327.371956213884</v>
      </c>
      <c r="P212" s="111">
        <v>523.40363998667692</v>
      </c>
      <c r="Q212" s="111">
        <v>803.96831622720697</v>
      </c>
      <c r="R212" s="2" t="s">
        <v>1299</v>
      </c>
      <c r="S212" s="2">
        <v>1735276475</v>
      </c>
      <c r="T212" s="2" t="s">
        <v>1485</v>
      </c>
      <c r="U212" s="2" t="s">
        <v>1486</v>
      </c>
      <c r="V212" s="2" t="s">
        <v>1487</v>
      </c>
      <c r="W212" s="2" t="s">
        <v>1696</v>
      </c>
    </row>
    <row r="213" spans="1:23" x14ac:dyDescent="0.25">
      <c r="A213" s="112">
        <v>210</v>
      </c>
      <c r="B213" s="131" t="s">
        <v>169</v>
      </c>
      <c r="C213" s="132" t="s">
        <v>171</v>
      </c>
      <c r="D213" s="112" t="s">
        <v>594</v>
      </c>
      <c r="E213" s="120" t="s">
        <v>1428</v>
      </c>
      <c r="F213" s="114">
        <v>728</v>
      </c>
      <c r="G213" s="114">
        <v>1144820</v>
      </c>
      <c r="H213" s="7">
        <v>623</v>
      </c>
      <c r="I213" s="7">
        <v>1193475</v>
      </c>
      <c r="J213" s="24">
        <v>0.85576923076923073</v>
      </c>
      <c r="K213" s="24">
        <v>1.0425001310249646</v>
      </c>
      <c r="L213" s="24">
        <v>0.25673076923076921</v>
      </c>
      <c r="M213" s="24">
        <v>0.7</v>
      </c>
      <c r="N213" s="108">
        <v>0.95673076923076916</v>
      </c>
      <c r="O213" s="113">
        <f t="shared" si="3"/>
        <v>1269.9375927238598</v>
      </c>
      <c r="P213" s="111">
        <v>463.01108829109256</v>
      </c>
      <c r="Q213" s="111">
        <v>806.92650443276727</v>
      </c>
      <c r="R213" s="2" t="s">
        <v>1299</v>
      </c>
      <c r="S213" s="2">
        <v>1765627262</v>
      </c>
      <c r="T213" s="2" t="s">
        <v>1485</v>
      </c>
      <c r="U213" s="2" t="s">
        <v>1486</v>
      </c>
      <c r="V213" s="2" t="s">
        <v>1487</v>
      </c>
      <c r="W213" s="2" t="s">
        <v>1697</v>
      </c>
    </row>
    <row r="214" spans="1:23" x14ac:dyDescent="0.25">
      <c r="A214" s="112">
        <v>211</v>
      </c>
      <c r="B214" s="131" t="s">
        <v>169</v>
      </c>
      <c r="C214" s="132" t="s">
        <v>171</v>
      </c>
      <c r="D214" s="112" t="s">
        <v>592</v>
      </c>
      <c r="E214" s="120" t="s">
        <v>593</v>
      </c>
      <c r="F214" s="114">
        <v>748</v>
      </c>
      <c r="G214" s="114">
        <v>1172715</v>
      </c>
      <c r="H214" s="7">
        <v>601</v>
      </c>
      <c r="I214" s="7">
        <v>1083400</v>
      </c>
      <c r="J214" s="24">
        <v>0.803475935828877</v>
      </c>
      <c r="K214" s="24">
        <v>0.92383912544821201</v>
      </c>
      <c r="L214" s="24">
        <v>0.24104278074866309</v>
      </c>
      <c r="M214" s="24">
        <v>0.64668738781374835</v>
      </c>
      <c r="N214" s="108">
        <v>0.88773016856241149</v>
      </c>
      <c r="O214" s="113">
        <f t="shared" si="3"/>
        <v>1178.348130434769</v>
      </c>
      <c r="P214" s="111">
        <v>442.06161376824582</v>
      </c>
      <c r="Q214" s="111">
        <v>736.2865166665232</v>
      </c>
      <c r="R214" s="2" t="s">
        <v>1299</v>
      </c>
      <c r="S214" s="2">
        <v>1942248969</v>
      </c>
      <c r="T214" s="2" t="s">
        <v>1485</v>
      </c>
      <c r="U214" s="2" t="s">
        <v>1486</v>
      </c>
      <c r="V214" s="2" t="s">
        <v>1487</v>
      </c>
      <c r="W214" s="2" t="s">
        <v>1698</v>
      </c>
    </row>
    <row r="215" spans="1:23" x14ac:dyDescent="0.25">
      <c r="A215" s="112">
        <v>212</v>
      </c>
      <c r="B215" s="131" t="s">
        <v>169</v>
      </c>
      <c r="C215" s="132" t="s">
        <v>171</v>
      </c>
      <c r="D215" s="112" t="s">
        <v>590</v>
      </c>
      <c r="E215" s="120" t="s">
        <v>1429</v>
      </c>
      <c r="F215" s="114">
        <v>604</v>
      </c>
      <c r="G215" s="114">
        <v>969375</v>
      </c>
      <c r="H215" s="7">
        <v>607</v>
      </c>
      <c r="I215" s="7">
        <v>923910</v>
      </c>
      <c r="J215" s="24">
        <v>1.0049668874172186</v>
      </c>
      <c r="K215" s="24">
        <v>0.9530986460348162</v>
      </c>
      <c r="L215" s="24">
        <v>0.3</v>
      </c>
      <c r="M215" s="24">
        <v>0.66716905222437128</v>
      </c>
      <c r="N215" s="108">
        <v>0.96716905222437122</v>
      </c>
      <c r="O215" s="113">
        <f t="shared" si="3"/>
        <v>1283.7930768405915</v>
      </c>
      <c r="P215" s="111">
        <v>537.99326380079629</v>
      </c>
      <c r="Q215" s="111">
        <v>745.79981303979525</v>
      </c>
      <c r="R215" s="2" t="s">
        <v>1299</v>
      </c>
      <c r="S215" s="2">
        <v>1720226799</v>
      </c>
      <c r="T215" s="2" t="s">
        <v>1485</v>
      </c>
      <c r="U215" s="2" t="s">
        <v>1486</v>
      </c>
      <c r="V215" s="2" t="s">
        <v>1487</v>
      </c>
      <c r="W215" s="2" t="s">
        <v>1699</v>
      </c>
    </row>
    <row r="216" spans="1:23" x14ac:dyDescent="0.25">
      <c r="A216" s="112">
        <v>213</v>
      </c>
      <c r="B216" s="131" t="s">
        <v>169</v>
      </c>
      <c r="C216" s="132" t="s">
        <v>171</v>
      </c>
      <c r="D216" s="112" t="s">
        <v>600</v>
      </c>
      <c r="E216" s="120" t="s">
        <v>1430</v>
      </c>
      <c r="F216" s="114">
        <v>867</v>
      </c>
      <c r="G216" s="114">
        <v>1318555</v>
      </c>
      <c r="H216" s="7">
        <v>555</v>
      </c>
      <c r="I216" s="7">
        <v>1228345</v>
      </c>
      <c r="J216" s="24">
        <v>0.64013840830449831</v>
      </c>
      <c r="K216" s="24">
        <v>0.93158419633614065</v>
      </c>
      <c r="L216" s="24">
        <v>0.19204152249134948</v>
      </c>
      <c r="M216" s="24">
        <v>0.65210893743529841</v>
      </c>
      <c r="N216" s="108">
        <v>0.84415045992664783</v>
      </c>
      <c r="O216" s="113">
        <f t="shared" si="3"/>
        <v>1120.5016473316844</v>
      </c>
      <c r="P216" s="111">
        <v>277.42403616366585</v>
      </c>
      <c r="Q216" s="111">
        <v>843.07761116801851</v>
      </c>
      <c r="R216" s="2" t="s">
        <v>1299</v>
      </c>
      <c r="S216" s="2">
        <v>1711038636</v>
      </c>
      <c r="T216" s="2" t="s">
        <v>1485</v>
      </c>
      <c r="U216" s="2" t="s">
        <v>1486</v>
      </c>
      <c r="V216" s="2" t="s">
        <v>1487</v>
      </c>
      <c r="W216" s="2" t="s">
        <v>1700</v>
      </c>
    </row>
    <row r="217" spans="1:23" x14ac:dyDescent="0.25">
      <c r="A217" s="112">
        <v>214</v>
      </c>
      <c r="B217" s="131" t="s">
        <v>169</v>
      </c>
      <c r="C217" s="132" t="s">
        <v>171</v>
      </c>
      <c r="D217" s="112" t="s">
        <v>598</v>
      </c>
      <c r="E217" s="120" t="s">
        <v>1431</v>
      </c>
      <c r="F217" s="114">
        <v>475</v>
      </c>
      <c r="G217" s="114">
        <v>765135</v>
      </c>
      <c r="H217" s="7">
        <v>434</v>
      </c>
      <c r="I217" s="7">
        <v>610095</v>
      </c>
      <c r="J217" s="24">
        <v>0.91368421052631577</v>
      </c>
      <c r="K217" s="24">
        <v>0.79736909172891057</v>
      </c>
      <c r="L217" s="24">
        <v>0.27410526315789474</v>
      </c>
      <c r="M217" s="24">
        <v>0.55815836421023735</v>
      </c>
      <c r="N217" s="108">
        <v>0.83226362736813209</v>
      </c>
      <c r="O217" s="113">
        <f t="shared" si="3"/>
        <v>1104.7233991453004</v>
      </c>
      <c r="P217" s="111">
        <v>588.94613713814817</v>
      </c>
      <c r="Q217" s="111">
        <v>515.77726200715222</v>
      </c>
      <c r="R217" s="2" t="s">
        <v>1299</v>
      </c>
      <c r="S217" s="2">
        <v>1790790661</v>
      </c>
      <c r="T217" s="2" t="s">
        <v>1485</v>
      </c>
      <c r="U217" s="2" t="s">
        <v>1486</v>
      </c>
      <c r="V217" s="2" t="s">
        <v>1487</v>
      </c>
      <c r="W217" s="2" t="s">
        <v>1701</v>
      </c>
    </row>
    <row r="218" spans="1:23" x14ac:dyDescent="0.25">
      <c r="A218" s="112">
        <v>215</v>
      </c>
      <c r="B218" s="131" t="s">
        <v>4</v>
      </c>
      <c r="C218" s="132" t="s">
        <v>171</v>
      </c>
      <c r="D218" s="112" t="s">
        <v>204</v>
      </c>
      <c r="E218" s="120" t="s">
        <v>1432</v>
      </c>
      <c r="F218" s="114">
        <v>909</v>
      </c>
      <c r="G218" s="114">
        <v>1660295</v>
      </c>
      <c r="H218" s="7">
        <v>582</v>
      </c>
      <c r="I218" s="7">
        <v>1558920</v>
      </c>
      <c r="J218" s="24">
        <v>0.64026402640264024</v>
      </c>
      <c r="K218" s="24">
        <v>0.9389415736360105</v>
      </c>
      <c r="L218" s="24">
        <v>0.19207920792079206</v>
      </c>
      <c r="M218" s="24">
        <v>0.65725910154520728</v>
      </c>
      <c r="N218" s="108">
        <v>0.84933830946599931</v>
      </c>
      <c r="O218" s="113">
        <f t="shared" si="3"/>
        <v>1127.3878533232764</v>
      </c>
      <c r="P218" s="111">
        <v>280.42442178398323</v>
      </c>
      <c r="Q218" s="111">
        <v>846.9634315392932</v>
      </c>
      <c r="R218" s="2" t="s">
        <v>1299</v>
      </c>
      <c r="S218" s="2">
        <v>1745835803</v>
      </c>
      <c r="T218" s="2" t="s">
        <v>1485</v>
      </c>
      <c r="U218" s="2" t="s">
        <v>1486</v>
      </c>
      <c r="V218" s="2" t="s">
        <v>1487</v>
      </c>
      <c r="W218" s="2" t="s">
        <v>1702</v>
      </c>
    </row>
    <row r="219" spans="1:23" x14ac:dyDescent="0.25">
      <c r="A219" s="112">
        <v>216</v>
      </c>
      <c r="B219" s="131" t="s">
        <v>4</v>
      </c>
      <c r="C219" s="132" t="s">
        <v>171</v>
      </c>
      <c r="D219" s="112" t="s">
        <v>212</v>
      </c>
      <c r="E219" s="120" t="s">
        <v>1433</v>
      </c>
      <c r="F219" s="114">
        <v>394</v>
      </c>
      <c r="G219" s="114">
        <v>655260</v>
      </c>
      <c r="H219" s="7">
        <v>331</v>
      </c>
      <c r="I219" s="7">
        <v>702555</v>
      </c>
      <c r="J219" s="24">
        <v>0.84010152284263961</v>
      </c>
      <c r="K219" s="24">
        <v>1.0721774562768978</v>
      </c>
      <c r="L219" s="24">
        <v>0.25203045685279185</v>
      </c>
      <c r="M219" s="24">
        <v>0.7</v>
      </c>
      <c r="N219" s="108">
        <v>0.95203045685279175</v>
      </c>
      <c r="O219" s="113">
        <f t="shared" si="3"/>
        <v>1263.6985298878876</v>
      </c>
      <c r="P219" s="111">
        <v>413.79732639628548</v>
      </c>
      <c r="Q219" s="111">
        <v>849.90120349160225</v>
      </c>
      <c r="R219" s="2" t="s">
        <v>1299</v>
      </c>
      <c r="S219" s="2">
        <v>1799480712</v>
      </c>
      <c r="T219" s="2" t="s">
        <v>1485</v>
      </c>
      <c r="U219" s="2" t="s">
        <v>1486</v>
      </c>
      <c r="V219" s="2" t="s">
        <v>1487</v>
      </c>
      <c r="W219" s="2" t="s">
        <v>1703</v>
      </c>
    </row>
    <row r="220" spans="1:23" x14ac:dyDescent="0.25">
      <c r="A220" s="112">
        <v>217</v>
      </c>
      <c r="B220" s="131" t="s">
        <v>4</v>
      </c>
      <c r="C220" s="132" t="s">
        <v>171</v>
      </c>
      <c r="D220" s="112" t="s">
        <v>203</v>
      </c>
      <c r="E220" s="120" t="s">
        <v>1434</v>
      </c>
      <c r="F220" s="114">
        <v>640</v>
      </c>
      <c r="G220" s="114">
        <v>932670</v>
      </c>
      <c r="H220" s="7">
        <v>556</v>
      </c>
      <c r="I220" s="7">
        <v>1005750</v>
      </c>
      <c r="J220" s="24">
        <v>0.86875000000000002</v>
      </c>
      <c r="K220" s="24">
        <v>1.078355688507189</v>
      </c>
      <c r="L220" s="24">
        <v>0.260625</v>
      </c>
      <c r="M220" s="24">
        <v>0.7</v>
      </c>
      <c r="N220" s="108">
        <v>0.96062499999999995</v>
      </c>
      <c r="O220" s="113">
        <f t="shared" si="3"/>
        <v>1275.1066854379624</v>
      </c>
      <c r="P220" s="111">
        <v>555.45335521108382</v>
      </c>
      <c r="Q220" s="111">
        <v>719.65333022687844</v>
      </c>
      <c r="R220" s="2" t="s">
        <v>1299</v>
      </c>
      <c r="S220" s="2">
        <v>1733291885</v>
      </c>
      <c r="T220" s="2" t="s">
        <v>1485</v>
      </c>
      <c r="U220" s="2" t="s">
        <v>1486</v>
      </c>
      <c r="V220" s="2" t="s">
        <v>1487</v>
      </c>
      <c r="W220" s="2" t="s">
        <v>1704</v>
      </c>
    </row>
    <row r="221" spans="1:23" x14ac:dyDescent="0.25">
      <c r="A221" s="112">
        <v>218</v>
      </c>
      <c r="B221" s="131" t="s">
        <v>7</v>
      </c>
      <c r="C221" s="132" t="s">
        <v>171</v>
      </c>
      <c r="D221" s="112" t="s">
        <v>240</v>
      </c>
      <c r="E221" s="120" t="s">
        <v>241</v>
      </c>
      <c r="F221" s="114">
        <v>630</v>
      </c>
      <c r="G221" s="114">
        <v>938440</v>
      </c>
      <c r="H221" s="7">
        <v>485</v>
      </c>
      <c r="I221" s="7">
        <v>803465</v>
      </c>
      <c r="J221" s="24">
        <v>0.76984126984126988</v>
      </c>
      <c r="K221" s="24">
        <v>0.85617087933165681</v>
      </c>
      <c r="L221" s="24">
        <v>0.23095238095238096</v>
      </c>
      <c r="M221" s="24">
        <v>0.59931961553215973</v>
      </c>
      <c r="N221" s="108">
        <v>0.83027199648454064</v>
      </c>
      <c r="O221" s="113">
        <f t="shared" si="3"/>
        <v>1102.0797641632917</v>
      </c>
      <c r="P221" s="111">
        <v>539.46651172932457</v>
      </c>
      <c r="Q221" s="111">
        <v>562.61325243396698</v>
      </c>
      <c r="R221" s="2" t="s">
        <v>1299</v>
      </c>
      <c r="S221" s="2">
        <v>1756688555</v>
      </c>
      <c r="T221" s="2" t="s">
        <v>1485</v>
      </c>
      <c r="U221" s="2" t="s">
        <v>1486</v>
      </c>
      <c r="V221" s="2" t="s">
        <v>1487</v>
      </c>
      <c r="W221" s="2" t="s">
        <v>1705</v>
      </c>
    </row>
    <row r="222" spans="1:23" x14ac:dyDescent="0.25">
      <c r="A222" s="112">
        <v>219</v>
      </c>
      <c r="B222" s="131" t="s">
        <v>7</v>
      </c>
      <c r="C222" s="132" t="s">
        <v>171</v>
      </c>
      <c r="D222" s="112" t="s">
        <v>234</v>
      </c>
      <c r="E222" s="120" t="s">
        <v>235</v>
      </c>
      <c r="F222" s="114">
        <v>561</v>
      </c>
      <c r="G222" s="114">
        <v>837270</v>
      </c>
      <c r="H222" s="7">
        <v>340</v>
      </c>
      <c r="I222" s="7">
        <v>764095</v>
      </c>
      <c r="J222" s="24">
        <v>0.60606060606060608</v>
      </c>
      <c r="K222" s="24">
        <v>0.91260286407013269</v>
      </c>
      <c r="L222" s="24">
        <v>0.18181818181818182</v>
      </c>
      <c r="M222" s="24">
        <v>0.63882200484909279</v>
      </c>
      <c r="N222" s="108">
        <v>0.82064018666727456</v>
      </c>
      <c r="O222" s="113">
        <f t="shared" si="3"/>
        <v>1089.294769924267</v>
      </c>
      <c r="P222" s="111">
        <v>306.91056026167666</v>
      </c>
      <c r="Q222" s="111">
        <v>782.38420966259037</v>
      </c>
      <c r="R222" s="2" t="s">
        <v>1299</v>
      </c>
      <c r="S222" s="2">
        <v>1737293452</v>
      </c>
      <c r="T222" s="2" t="s">
        <v>1485</v>
      </c>
      <c r="U222" s="2" t="s">
        <v>1486</v>
      </c>
      <c r="V222" s="2" t="s">
        <v>1487</v>
      </c>
      <c r="W222" s="2" t="s">
        <v>1706</v>
      </c>
    </row>
    <row r="223" spans="1:23" x14ac:dyDescent="0.25">
      <c r="A223" s="112">
        <v>220</v>
      </c>
      <c r="B223" s="131" t="s">
        <v>7</v>
      </c>
      <c r="C223" s="132" t="s">
        <v>171</v>
      </c>
      <c r="D223" s="112" t="s">
        <v>238</v>
      </c>
      <c r="E223" s="120" t="s">
        <v>1435</v>
      </c>
      <c r="F223" s="114">
        <v>1578</v>
      </c>
      <c r="G223" s="114">
        <v>2337780</v>
      </c>
      <c r="H223" s="7">
        <v>1382</v>
      </c>
      <c r="I223" s="7">
        <v>2184180</v>
      </c>
      <c r="J223" s="24">
        <v>0.87579214195183774</v>
      </c>
      <c r="K223" s="24">
        <v>0.9342966404024331</v>
      </c>
      <c r="L223" s="24">
        <v>0.26273764258555132</v>
      </c>
      <c r="M223" s="24">
        <v>0.6540076482817031</v>
      </c>
      <c r="N223" s="108">
        <v>0.91674529086725443</v>
      </c>
      <c r="O223" s="113">
        <f t="shared" si="3"/>
        <v>1216.8619900883332</v>
      </c>
      <c r="P223" s="111">
        <v>541.18525123856682</v>
      </c>
      <c r="Q223" s="111">
        <v>675.67673884976648</v>
      </c>
      <c r="R223" s="2" t="s">
        <v>1299</v>
      </c>
      <c r="S223" s="2">
        <v>1736888926</v>
      </c>
      <c r="T223" s="2" t="s">
        <v>1485</v>
      </c>
      <c r="U223" s="2" t="s">
        <v>1486</v>
      </c>
      <c r="V223" s="2" t="s">
        <v>1487</v>
      </c>
      <c r="W223" s="2" t="s">
        <v>1707</v>
      </c>
    </row>
    <row r="224" spans="1:23" x14ac:dyDescent="0.25">
      <c r="A224" s="112">
        <v>221</v>
      </c>
      <c r="B224" s="131" t="s">
        <v>6</v>
      </c>
      <c r="C224" s="132" t="s">
        <v>171</v>
      </c>
      <c r="D224" s="112" t="s">
        <v>224</v>
      </c>
      <c r="E224" s="120" t="s">
        <v>1436</v>
      </c>
      <c r="F224" s="114">
        <v>654</v>
      </c>
      <c r="G224" s="114">
        <v>1161240</v>
      </c>
      <c r="H224" s="7">
        <v>725</v>
      </c>
      <c r="I224" s="7">
        <v>1106810</v>
      </c>
      <c r="J224" s="24">
        <v>1.1085626911314985</v>
      </c>
      <c r="K224" s="24">
        <v>0.9531276910888361</v>
      </c>
      <c r="L224" s="24">
        <v>0.3</v>
      </c>
      <c r="M224" s="24">
        <v>0.66718938376218528</v>
      </c>
      <c r="N224" s="108">
        <v>0.96718938376218522</v>
      </c>
      <c r="O224" s="113">
        <f t="shared" si="3"/>
        <v>1283.8200643537125</v>
      </c>
      <c r="P224" s="111">
        <v>555.30852003605673</v>
      </c>
      <c r="Q224" s="111">
        <v>728.51154431765576</v>
      </c>
      <c r="R224" s="2" t="s">
        <v>1299</v>
      </c>
      <c r="S224" s="2">
        <v>1718357354</v>
      </c>
      <c r="T224" s="2" t="s">
        <v>1485</v>
      </c>
      <c r="U224" s="2" t="s">
        <v>1486</v>
      </c>
      <c r="V224" s="2" t="s">
        <v>1487</v>
      </c>
      <c r="W224" s="2" t="s">
        <v>1708</v>
      </c>
    </row>
    <row r="225" spans="1:23" x14ac:dyDescent="0.25">
      <c r="A225" s="112">
        <v>222</v>
      </c>
      <c r="B225" s="131" t="s">
        <v>164</v>
      </c>
      <c r="C225" s="132" t="s">
        <v>171</v>
      </c>
      <c r="D225" s="112" t="s">
        <v>605</v>
      </c>
      <c r="E225" s="120" t="s">
        <v>1437</v>
      </c>
      <c r="F225" s="114">
        <v>1335</v>
      </c>
      <c r="G225" s="114">
        <v>2579750</v>
      </c>
      <c r="H225" s="7">
        <v>787</v>
      </c>
      <c r="I225" s="7">
        <v>2712650</v>
      </c>
      <c r="J225" s="24">
        <v>0.58951310861423223</v>
      </c>
      <c r="K225" s="24">
        <v>1.0515166198275028</v>
      </c>
      <c r="L225" s="24">
        <v>0.17685393258426965</v>
      </c>
      <c r="M225" s="24">
        <v>0.7</v>
      </c>
      <c r="N225" s="108">
        <v>0.87685393258426958</v>
      </c>
      <c r="O225" s="113">
        <f t="shared" si="3"/>
        <v>1163.9113198082189</v>
      </c>
      <c r="P225" s="111">
        <v>157.17619105750714</v>
      </c>
      <c r="Q225" s="111">
        <v>1006.7351287507117</v>
      </c>
      <c r="R225" s="2" t="s">
        <v>1299</v>
      </c>
      <c r="S225" s="2">
        <v>1914845930</v>
      </c>
      <c r="T225" s="2" t="s">
        <v>1485</v>
      </c>
      <c r="U225" s="2" t="s">
        <v>1486</v>
      </c>
      <c r="V225" s="2" t="s">
        <v>1487</v>
      </c>
      <c r="W225" s="2" t="s">
        <v>1709</v>
      </c>
    </row>
    <row r="226" spans="1:23" x14ac:dyDescent="0.25">
      <c r="A226" s="112">
        <v>223</v>
      </c>
      <c r="B226" s="131" t="s">
        <v>164</v>
      </c>
      <c r="C226" s="132" t="s">
        <v>171</v>
      </c>
      <c r="D226" s="112" t="s">
        <v>609</v>
      </c>
      <c r="E226" s="120" t="s">
        <v>610</v>
      </c>
      <c r="F226" s="114">
        <v>424</v>
      </c>
      <c r="G226" s="114">
        <v>831365</v>
      </c>
      <c r="H226" s="7">
        <v>377</v>
      </c>
      <c r="I226" s="7">
        <v>713470</v>
      </c>
      <c r="J226" s="24">
        <v>0.88915094339622647</v>
      </c>
      <c r="K226" s="24">
        <v>0.85819104725361306</v>
      </c>
      <c r="L226" s="24">
        <v>0.26674528301886791</v>
      </c>
      <c r="M226" s="24">
        <v>0.60073373307752909</v>
      </c>
      <c r="N226" s="108">
        <v>0.86747901609639699</v>
      </c>
      <c r="O226" s="113">
        <f t="shared" si="3"/>
        <v>1151.4673185703696</v>
      </c>
      <c r="P226" s="111">
        <v>459.29903736939394</v>
      </c>
      <c r="Q226" s="111">
        <v>692.16828120097568</v>
      </c>
      <c r="R226" s="2" t="s">
        <v>1299</v>
      </c>
      <c r="S226" s="2">
        <v>1759569588</v>
      </c>
      <c r="T226" s="2" t="s">
        <v>1485</v>
      </c>
      <c r="U226" s="2" t="s">
        <v>1486</v>
      </c>
      <c r="V226" s="2" t="s">
        <v>1487</v>
      </c>
      <c r="W226" s="2" t="s">
        <v>1710</v>
      </c>
    </row>
    <row r="227" spans="1:23" x14ac:dyDescent="0.25">
      <c r="A227" s="112">
        <v>224</v>
      </c>
      <c r="B227" s="131" t="s">
        <v>164</v>
      </c>
      <c r="C227" s="132" t="s">
        <v>171</v>
      </c>
      <c r="D227" s="112" t="s">
        <v>607</v>
      </c>
      <c r="E227" s="120" t="s">
        <v>608</v>
      </c>
      <c r="F227" s="114">
        <v>843</v>
      </c>
      <c r="G227" s="114">
        <v>1623360</v>
      </c>
      <c r="H227" s="7">
        <v>621</v>
      </c>
      <c r="I227" s="7">
        <v>1645505</v>
      </c>
      <c r="J227" s="24">
        <v>0.73665480427046259</v>
      </c>
      <c r="K227" s="24">
        <v>1.0136414596885472</v>
      </c>
      <c r="L227" s="24">
        <v>0.22099644128113877</v>
      </c>
      <c r="M227" s="24">
        <v>0.7</v>
      </c>
      <c r="N227" s="108">
        <v>0.92099644128113867</v>
      </c>
      <c r="O227" s="113">
        <f t="shared" si="3"/>
        <v>1222.5048479293703</v>
      </c>
      <c r="P227" s="111">
        <v>281.03734904568717</v>
      </c>
      <c r="Q227" s="111">
        <v>941.46749888368311</v>
      </c>
      <c r="R227" s="2" t="s">
        <v>1299</v>
      </c>
      <c r="S227" s="2">
        <v>1928711240</v>
      </c>
      <c r="T227" s="2" t="s">
        <v>1485</v>
      </c>
      <c r="U227" s="2" t="s">
        <v>1486</v>
      </c>
      <c r="V227" s="2" t="s">
        <v>1487</v>
      </c>
      <c r="W227" s="2" t="s">
        <v>1711</v>
      </c>
    </row>
    <row r="228" spans="1:23" x14ac:dyDescent="0.25">
      <c r="A228" s="112">
        <v>225</v>
      </c>
      <c r="B228" s="131" t="s">
        <v>164</v>
      </c>
      <c r="C228" s="132" t="s">
        <v>171</v>
      </c>
      <c r="D228" s="112" t="s">
        <v>603</v>
      </c>
      <c r="E228" s="120" t="s">
        <v>1135</v>
      </c>
      <c r="F228" s="114">
        <v>913</v>
      </c>
      <c r="G228" s="114">
        <v>1760525</v>
      </c>
      <c r="H228" s="7">
        <v>806</v>
      </c>
      <c r="I228" s="7">
        <v>2198200</v>
      </c>
      <c r="J228" s="24">
        <v>0.88280394304490695</v>
      </c>
      <c r="K228" s="24">
        <v>1.248604819585067</v>
      </c>
      <c r="L228" s="24">
        <v>0.26484118291347208</v>
      </c>
      <c r="M228" s="24">
        <v>0.7</v>
      </c>
      <c r="N228" s="108">
        <v>0.96484118291347198</v>
      </c>
      <c r="O228" s="113">
        <f t="shared" si="3"/>
        <v>1280.703128399573</v>
      </c>
      <c r="P228" s="111">
        <v>248.19137320418702</v>
      </c>
      <c r="Q228" s="111">
        <v>1032.5117551953861</v>
      </c>
      <c r="R228" s="2" t="s">
        <v>1299</v>
      </c>
      <c r="S228" s="2">
        <v>1750577357</v>
      </c>
      <c r="T228" s="2" t="s">
        <v>1485</v>
      </c>
      <c r="U228" s="2" t="s">
        <v>1486</v>
      </c>
      <c r="V228" s="2" t="s">
        <v>1487</v>
      </c>
      <c r="W228" s="2" t="s">
        <v>1712</v>
      </c>
    </row>
    <row r="229" spans="1:23" x14ac:dyDescent="0.25">
      <c r="A229" s="112">
        <v>226</v>
      </c>
      <c r="B229" s="131" t="s">
        <v>164</v>
      </c>
      <c r="C229" s="132" t="s">
        <v>171</v>
      </c>
      <c r="D229" s="112" t="s">
        <v>601</v>
      </c>
      <c r="E229" s="120" t="s">
        <v>1438</v>
      </c>
      <c r="F229" s="114">
        <v>1409</v>
      </c>
      <c r="G229" s="114">
        <v>2738660</v>
      </c>
      <c r="H229" s="7">
        <v>1022</v>
      </c>
      <c r="I229" s="7">
        <v>2312780</v>
      </c>
      <c r="J229" s="24">
        <v>0.72533711852377569</v>
      </c>
      <c r="K229" s="24">
        <v>0.84449329234004955</v>
      </c>
      <c r="L229" s="24">
        <v>0.2176011355571327</v>
      </c>
      <c r="M229" s="24">
        <v>0.59114530463803461</v>
      </c>
      <c r="N229" s="108">
        <v>0.80874644019516728</v>
      </c>
      <c r="O229" s="113">
        <f t="shared" si="3"/>
        <v>1073.507344402874</v>
      </c>
      <c r="P229" s="111">
        <v>271.57724130123813</v>
      </c>
      <c r="Q229" s="111">
        <v>801.93010310163584</v>
      </c>
      <c r="R229" s="2" t="s">
        <v>1299</v>
      </c>
      <c r="S229" s="2">
        <v>1735800536</v>
      </c>
      <c r="T229" s="2" t="s">
        <v>1485</v>
      </c>
      <c r="U229" s="2" t="s">
        <v>1486</v>
      </c>
      <c r="V229" s="2" t="s">
        <v>1487</v>
      </c>
      <c r="W229" s="2" t="s">
        <v>1713</v>
      </c>
    </row>
    <row r="230" spans="1:23" x14ac:dyDescent="0.25">
      <c r="A230" s="112">
        <v>227</v>
      </c>
      <c r="B230" s="131" t="s">
        <v>164</v>
      </c>
      <c r="C230" s="132" t="s">
        <v>171</v>
      </c>
      <c r="D230" s="112" t="s">
        <v>602</v>
      </c>
      <c r="E230" s="120" t="s">
        <v>1218</v>
      </c>
      <c r="F230" s="114">
        <v>563</v>
      </c>
      <c r="G230" s="114">
        <v>1080630</v>
      </c>
      <c r="H230" s="7">
        <v>467</v>
      </c>
      <c r="I230" s="7">
        <v>889435</v>
      </c>
      <c r="J230" s="24">
        <v>0.82948490230905858</v>
      </c>
      <c r="K230" s="24">
        <v>0.82307080129183907</v>
      </c>
      <c r="L230" s="24">
        <v>0.24884547069271756</v>
      </c>
      <c r="M230" s="24">
        <v>0.57614956090428726</v>
      </c>
      <c r="N230" s="108">
        <v>0.82499503159700482</v>
      </c>
      <c r="O230" s="113">
        <f t="shared" si="3"/>
        <v>1095.0752689576511</v>
      </c>
      <c r="P230" s="111">
        <v>406.0077420697632</v>
      </c>
      <c r="Q230" s="111">
        <v>689.06752688788799</v>
      </c>
      <c r="R230" s="2" t="s">
        <v>1299</v>
      </c>
      <c r="S230" s="2">
        <v>1907722909</v>
      </c>
      <c r="T230" s="2" t="s">
        <v>1485</v>
      </c>
      <c r="U230" s="2" t="s">
        <v>1486</v>
      </c>
      <c r="V230" s="2" t="s">
        <v>1487</v>
      </c>
      <c r="W230" s="2" t="s">
        <v>1714</v>
      </c>
    </row>
    <row r="231" spans="1:23" x14ac:dyDescent="0.25">
      <c r="A231" s="112">
        <v>228</v>
      </c>
      <c r="B231" s="131" t="s">
        <v>164</v>
      </c>
      <c r="C231" s="132" t="s">
        <v>171</v>
      </c>
      <c r="D231" s="112" t="s">
        <v>611</v>
      </c>
      <c r="E231" s="120" t="s">
        <v>1439</v>
      </c>
      <c r="F231" s="114">
        <v>913</v>
      </c>
      <c r="G231" s="114">
        <v>1760525</v>
      </c>
      <c r="H231" s="7">
        <v>553</v>
      </c>
      <c r="I231" s="7">
        <v>1587605</v>
      </c>
      <c r="J231" s="24">
        <v>0.60569550930996718</v>
      </c>
      <c r="K231" s="24">
        <v>0.90177929878871355</v>
      </c>
      <c r="L231" s="24">
        <v>0.18170865279299014</v>
      </c>
      <c r="M231" s="24">
        <v>0.63124550915209943</v>
      </c>
      <c r="N231" s="108">
        <v>0.81295416194508952</v>
      </c>
      <c r="O231" s="113">
        <f t="shared" si="3"/>
        <v>1079.0925562532721</v>
      </c>
      <c r="P231" s="111">
        <v>203.51189227205344</v>
      </c>
      <c r="Q231" s="111">
        <v>875.58066398121855</v>
      </c>
      <c r="R231" s="2" t="s">
        <v>1299</v>
      </c>
      <c r="S231" s="2">
        <v>1791674616</v>
      </c>
      <c r="T231" s="2" t="s">
        <v>1485</v>
      </c>
      <c r="U231" s="2" t="s">
        <v>1486</v>
      </c>
      <c r="V231" s="2" t="s">
        <v>1487</v>
      </c>
      <c r="W231" s="2" t="s">
        <v>1715</v>
      </c>
    </row>
    <row r="232" spans="1:23" x14ac:dyDescent="0.25">
      <c r="A232" s="112">
        <v>229</v>
      </c>
      <c r="B232" s="131" t="s">
        <v>164</v>
      </c>
      <c r="C232" s="132" t="s">
        <v>171</v>
      </c>
      <c r="D232" s="112" t="s">
        <v>1039</v>
      </c>
      <c r="E232" s="120" t="s">
        <v>1440</v>
      </c>
      <c r="F232" s="114">
        <v>630</v>
      </c>
      <c r="G232" s="114">
        <v>1238500</v>
      </c>
      <c r="H232" s="7">
        <v>537</v>
      </c>
      <c r="I232" s="7">
        <v>997765</v>
      </c>
      <c r="J232" s="24">
        <v>0.85238095238095235</v>
      </c>
      <c r="K232" s="24">
        <v>0.80562373839321755</v>
      </c>
      <c r="L232" s="24">
        <v>0.25571428571428567</v>
      </c>
      <c r="M232" s="24">
        <v>0.56393661687525221</v>
      </c>
      <c r="N232" s="108">
        <v>0.81965090258953788</v>
      </c>
      <c r="O232" s="113">
        <f t="shared" si="3"/>
        <v>1087.9816219827503</v>
      </c>
      <c r="P232" s="111">
        <v>404.63802618198559</v>
      </c>
      <c r="Q232" s="111">
        <v>683.34359580076466</v>
      </c>
      <c r="R232" s="2" t="s">
        <v>1299</v>
      </c>
      <c r="S232" s="2">
        <v>1732363666</v>
      </c>
      <c r="T232" s="2" t="s">
        <v>1485</v>
      </c>
      <c r="U232" s="2" t="s">
        <v>1486</v>
      </c>
      <c r="V232" s="2" t="s">
        <v>1487</v>
      </c>
      <c r="W232" s="2" t="s">
        <v>1716</v>
      </c>
    </row>
    <row r="233" spans="1:23" x14ac:dyDescent="0.25">
      <c r="A233" s="112">
        <v>230</v>
      </c>
      <c r="B233" s="131" t="s">
        <v>1291</v>
      </c>
      <c r="C233" s="132" t="s">
        <v>171</v>
      </c>
      <c r="D233" s="112" t="s">
        <v>254</v>
      </c>
      <c r="E233" s="120" t="s">
        <v>1086</v>
      </c>
      <c r="F233" s="114">
        <v>1547</v>
      </c>
      <c r="G233" s="114">
        <v>2249380</v>
      </c>
      <c r="H233" s="7">
        <v>1729</v>
      </c>
      <c r="I233" s="7">
        <v>2747235</v>
      </c>
      <c r="J233" s="24">
        <v>1.1176470588235294</v>
      </c>
      <c r="K233" s="24">
        <v>1.2213298775662627</v>
      </c>
      <c r="L233" s="24">
        <v>0.3</v>
      </c>
      <c r="M233" s="24">
        <v>0.7</v>
      </c>
      <c r="N233" s="108">
        <v>1</v>
      </c>
      <c r="O233" s="113">
        <f t="shared" si="3"/>
        <v>1327.3719562138838</v>
      </c>
      <c r="P233" s="111">
        <v>562.9078762516906</v>
      </c>
      <c r="Q233" s="111">
        <v>764.46407996219318</v>
      </c>
      <c r="R233" s="2" t="s">
        <v>1299</v>
      </c>
      <c r="S233" s="2">
        <v>1745044905</v>
      </c>
      <c r="T233" s="2" t="s">
        <v>1485</v>
      </c>
      <c r="U233" s="2" t="s">
        <v>1486</v>
      </c>
      <c r="V233" s="2" t="s">
        <v>1487</v>
      </c>
      <c r="W233" s="2" t="s">
        <v>1717</v>
      </c>
    </row>
    <row r="234" spans="1:23" x14ac:dyDescent="0.25">
      <c r="A234" s="112">
        <v>231</v>
      </c>
      <c r="B234" s="131" t="s">
        <v>1291</v>
      </c>
      <c r="C234" s="132" t="s">
        <v>171</v>
      </c>
      <c r="D234" s="112" t="s">
        <v>256</v>
      </c>
      <c r="E234" s="120" t="s">
        <v>1441</v>
      </c>
      <c r="F234" s="114">
        <v>982</v>
      </c>
      <c r="G234" s="114">
        <v>1470580</v>
      </c>
      <c r="H234" s="7">
        <v>883</v>
      </c>
      <c r="I234" s="7">
        <v>1505255</v>
      </c>
      <c r="J234" s="24">
        <v>0.89918533604887985</v>
      </c>
      <c r="K234" s="24">
        <v>1.0235791320431396</v>
      </c>
      <c r="L234" s="24">
        <v>0.26975560081466393</v>
      </c>
      <c r="M234" s="24">
        <v>0.7</v>
      </c>
      <c r="N234" s="108">
        <v>0.96975560081466394</v>
      </c>
      <c r="O234" s="113">
        <f t="shared" si="3"/>
        <v>1287.2263889027304</v>
      </c>
      <c r="P234" s="111">
        <v>522.51884965612362</v>
      </c>
      <c r="Q234" s="111">
        <v>764.70753924660687</v>
      </c>
      <c r="R234" s="2" t="s">
        <v>1299</v>
      </c>
      <c r="S234" s="2">
        <v>1712621942</v>
      </c>
      <c r="T234" s="2" t="s">
        <v>1485</v>
      </c>
      <c r="U234" s="2" t="s">
        <v>1486</v>
      </c>
      <c r="V234" s="2" t="s">
        <v>1487</v>
      </c>
      <c r="W234" s="2" t="s">
        <v>1718</v>
      </c>
    </row>
    <row r="235" spans="1:23" x14ac:dyDescent="0.25">
      <c r="A235" s="112">
        <v>232</v>
      </c>
      <c r="B235" s="131" t="s">
        <v>1291</v>
      </c>
      <c r="C235" s="132" t="s">
        <v>171</v>
      </c>
      <c r="D235" s="112" t="s">
        <v>255</v>
      </c>
      <c r="E235" s="120" t="s">
        <v>1442</v>
      </c>
      <c r="F235" s="114">
        <v>458</v>
      </c>
      <c r="G235" s="114">
        <v>694875</v>
      </c>
      <c r="H235" s="7">
        <v>462</v>
      </c>
      <c r="I235" s="7">
        <v>879195</v>
      </c>
      <c r="J235" s="24">
        <v>1.0087336244541485</v>
      </c>
      <c r="K235" s="24">
        <v>1.2652563410685376</v>
      </c>
      <c r="L235" s="24">
        <v>0.3</v>
      </c>
      <c r="M235" s="24">
        <v>0.7</v>
      </c>
      <c r="N235" s="108">
        <v>1</v>
      </c>
      <c r="O235" s="113">
        <f t="shared" si="3"/>
        <v>1327.3719562138838</v>
      </c>
      <c r="P235" s="111">
        <v>435.83451846207169</v>
      </c>
      <c r="Q235" s="111">
        <v>891.53743775181204</v>
      </c>
      <c r="R235" s="2" t="s">
        <v>1299</v>
      </c>
      <c r="S235" s="2">
        <v>1614809306</v>
      </c>
      <c r="T235" s="2" t="s">
        <v>1485</v>
      </c>
      <c r="U235" s="2" t="s">
        <v>1486</v>
      </c>
      <c r="V235" s="2" t="s">
        <v>1487</v>
      </c>
      <c r="W235" s="2" t="s">
        <v>1719</v>
      </c>
    </row>
    <row r="236" spans="1:23" x14ac:dyDescent="0.25">
      <c r="A236" s="112">
        <v>233</v>
      </c>
      <c r="B236" s="131" t="s">
        <v>2</v>
      </c>
      <c r="C236" s="132" t="s">
        <v>171</v>
      </c>
      <c r="D236" s="112" t="s">
        <v>195</v>
      </c>
      <c r="E236" s="120" t="s">
        <v>1443</v>
      </c>
      <c r="F236" s="114">
        <v>2860</v>
      </c>
      <c r="G236" s="114">
        <v>4110990</v>
      </c>
      <c r="H236" s="7">
        <v>2535</v>
      </c>
      <c r="I236" s="7">
        <v>4148195</v>
      </c>
      <c r="J236" s="24">
        <v>0.88636363636363635</v>
      </c>
      <c r="K236" s="24">
        <v>1.0090501314768463</v>
      </c>
      <c r="L236" s="24">
        <v>0.26590909090909087</v>
      </c>
      <c r="M236" s="24">
        <v>0.7</v>
      </c>
      <c r="N236" s="108">
        <v>0.96590909090909083</v>
      </c>
      <c r="O236" s="113">
        <f t="shared" si="3"/>
        <v>1282.1206395247741</v>
      </c>
      <c r="P236" s="111">
        <v>581.46099728233094</v>
      </c>
      <c r="Q236" s="111">
        <v>700.65964224244317</v>
      </c>
      <c r="R236" s="2" t="s">
        <v>1299</v>
      </c>
      <c r="S236" s="2">
        <v>1921212220</v>
      </c>
      <c r="T236" s="2" t="s">
        <v>1485</v>
      </c>
      <c r="U236" s="2" t="s">
        <v>1486</v>
      </c>
      <c r="V236" s="2" t="s">
        <v>1487</v>
      </c>
      <c r="W236" s="2" t="s">
        <v>1720</v>
      </c>
    </row>
    <row r="237" spans="1:23" x14ac:dyDescent="0.25">
      <c r="A237" s="112">
        <v>234</v>
      </c>
      <c r="B237" s="131" t="s">
        <v>2</v>
      </c>
      <c r="C237" s="132" t="s">
        <v>171</v>
      </c>
      <c r="D237" s="112" t="s">
        <v>198</v>
      </c>
      <c r="E237" s="120" t="s">
        <v>1444</v>
      </c>
      <c r="F237" s="114">
        <v>772</v>
      </c>
      <c r="G237" s="114">
        <v>1080140</v>
      </c>
      <c r="H237" s="7">
        <v>632</v>
      </c>
      <c r="I237" s="7">
        <v>1013150</v>
      </c>
      <c r="J237" s="24">
        <v>0.81865284974093266</v>
      </c>
      <c r="K237" s="24">
        <v>0.9379802618179125</v>
      </c>
      <c r="L237" s="24">
        <v>0.24559585492227978</v>
      </c>
      <c r="M237" s="24">
        <v>0.6565861832725387</v>
      </c>
      <c r="N237" s="108">
        <v>0.90218203819481846</v>
      </c>
      <c r="O237" s="113">
        <f t="shared" si="3"/>
        <v>1197.531136899685</v>
      </c>
      <c r="P237" s="111">
        <v>552.94273077846105</v>
      </c>
      <c r="Q237" s="111">
        <v>644.5884061212239</v>
      </c>
      <c r="R237" s="2" t="s">
        <v>1299</v>
      </c>
      <c r="S237" s="2">
        <v>1753692918</v>
      </c>
      <c r="T237" s="2" t="s">
        <v>1485</v>
      </c>
      <c r="U237" s="2" t="s">
        <v>1486</v>
      </c>
      <c r="V237" s="2" t="s">
        <v>1487</v>
      </c>
      <c r="W237" s="2" t="s">
        <v>1721</v>
      </c>
    </row>
    <row r="238" spans="1:23" x14ac:dyDescent="0.25">
      <c r="A238" s="112">
        <v>235</v>
      </c>
      <c r="B238" s="131" t="s">
        <v>2</v>
      </c>
      <c r="C238" s="132" t="s">
        <v>171</v>
      </c>
      <c r="D238" s="112" t="s">
        <v>196</v>
      </c>
      <c r="E238" s="120" t="s">
        <v>1445</v>
      </c>
      <c r="F238" s="114">
        <v>1473</v>
      </c>
      <c r="G238" s="114">
        <v>2039435</v>
      </c>
      <c r="H238" s="7">
        <v>1358</v>
      </c>
      <c r="I238" s="7">
        <v>2280710</v>
      </c>
      <c r="J238" s="24">
        <v>0.921928038017651</v>
      </c>
      <c r="K238" s="24">
        <v>1.1183048246205445</v>
      </c>
      <c r="L238" s="24">
        <v>0.27657841140529527</v>
      </c>
      <c r="M238" s="24">
        <v>0.7</v>
      </c>
      <c r="N238" s="108">
        <v>0.97657841140529522</v>
      </c>
      <c r="O238" s="113">
        <f t="shared" si="3"/>
        <v>1296.2827963432937</v>
      </c>
      <c r="P238" s="111">
        <v>771.19490778236604</v>
      </c>
      <c r="Q238" s="111">
        <v>525.08788856092769</v>
      </c>
      <c r="R238" s="2" t="s">
        <v>1299</v>
      </c>
      <c r="S238" s="2">
        <v>1720131712</v>
      </c>
      <c r="T238" s="2" t="s">
        <v>1485</v>
      </c>
      <c r="U238" s="2" t="s">
        <v>1486</v>
      </c>
      <c r="V238" s="2" t="s">
        <v>1487</v>
      </c>
      <c r="W238" s="2" t="s">
        <v>1722</v>
      </c>
    </row>
    <row r="239" spans="1:23" x14ac:dyDescent="0.25">
      <c r="A239" s="112">
        <v>236</v>
      </c>
      <c r="B239" s="131" t="s">
        <v>2</v>
      </c>
      <c r="C239" s="132" t="s">
        <v>171</v>
      </c>
      <c r="D239" s="112" t="s">
        <v>199</v>
      </c>
      <c r="E239" s="120" t="s">
        <v>1446</v>
      </c>
      <c r="F239" s="114">
        <v>776</v>
      </c>
      <c r="G239" s="114">
        <v>1100460</v>
      </c>
      <c r="H239" s="7">
        <v>697</v>
      </c>
      <c r="I239" s="7">
        <v>1069020</v>
      </c>
      <c r="J239" s="24">
        <v>0.89819587628865982</v>
      </c>
      <c r="K239" s="24">
        <v>0.97143012921869032</v>
      </c>
      <c r="L239" s="24">
        <v>0.26945876288659792</v>
      </c>
      <c r="M239" s="24">
        <v>0.68000109045308321</v>
      </c>
      <c r="N239" s="108">
        <v>0.94945985333968119</v>
      </c>
      <c r="O239" s="113">
        <f t="shared" si="3"/>
        <v>1260.2863828740399</v>
      </c>
      <c r="P239" s="111">
        <v>644.49649262599155</v>
      </c>
      <c r="Q239" s="111">
        <v>615.78989024804832</v>
      </c>
      <c r="R239" s="2" t="s">
        <v>1299</v>
      </c>
      <c r="S239" s="2">
        <v>1609547073</v>
      </c>
      <c r="T239" s="2" t="s">
        <v>1485</v>
      </c>
      <c r="U239" s="2" t="s">
        <v>1486</v>
      </c>
      <c r="V239" s="2" t="s">
        <v>1487</v>
      </c>
      <c r="W239" s="2" t="s">
        <v>1723</v>
      </c>
    </row>
    <row r="240" spans="1:23" x14ac:dyDescent="0.25">
      <c r="A240" s="112">
        <v>237</v>
      </c>
      <c r="B240" s="131" t="s">
        <v>12</v>
      </c>
      <c r="C240" s="132" t="s">
        <v>171</v>
      </c>
      <c r="D240" s="112" t="s">
        <v>251</v>
      </c>
      <c r="E240" s="120" t="s">
        <v>1085</v>
      </c>
      <c r="F240" s="114">
        <v>730</v>
      </c>
      <c r="G240" s="114">
        <v>1117665</v>
      </c>
      <c r="H240" s="7">
        <v>738</v>
      </c>
      <c r="I240" s="7">
        <v>1102130</v>
      </c>
      <c r="J240" s="24">
        <v>1.010958904109589</v>
      </c>
      <c r="K240" s="24">
        <v>0.98610048628166758</v>
      </c>
      <c r="L240" s="24">
        <v>0.3</v>
      </c>
      <c r="M240" s="24">
        <v>0.69027034039716728</v>
      </c>
      <c r="N240" s="108">
        <v>0.99027034039716733</v>
      </c>
      <c r="O240" s="113">
        <f t="shared" si="3"/>
        <v>1314.4570789135769</v>
      </c>
      <c r="P240" s="111">
        <v>606.10518605840548</v>
      </c>
      <c r="Q240" s="111">
        <v>708.35189285517129</v>
      </c>
      <c r="R240" s="2" t="s">
        <v>1299</v>
      </c>
      <c r="S240" s="2">
        <v>1790944995</v>
      </c>
      <c r="T240" s="2" t="s">
        <v>1485</v>
      </c>
      <c r="U240" s="2" t="s">
        <v>1486</v>
      </c>
      <c r="V240" s="2" t="s">
        <v>1487</v>
      </c>
      <c r="W240" s="2" t="s">
        <v>1724</v>
      </c>
    </row>
    <row r="241" spans="1:23" x14ac:dyDescent="0.25">
      <c r="A241" s="112">
        <v>238</v>
      </c>
      <c r="B241" s="131" t="s">
        <v>12</v>
      </c>
      <c r="C241" s="132" t="s">
        <v>171</v>
      </c>
      <c r="D241" s="112" t="s">
        <v>252</v>
      </c>
      <c r="E241" s="120" t="s">
        <v>1447</v>
      </c>
      <c r="F241" s="114">
        <v>1143</v>
      </c>
      <c r="G241" s="114">
        <v>1740225</v>
      </c>
      <c r="H241" s="7">
        <v>1082</v>
      </c>
      <c r="I241" s="7">
        <v>1593150</v>
      </c>
      <c r="J241" s="24">
        <v>0.94663167104111989</v>
      </c>
      <c r="K241" s="24">
        <v>0.91548506658621731</v>
      </c>
      <c r="L241" s="24">
        <v>0.28398950131233597</v>
      </c>
      <c r="M241" s="24">
        <v>0.64083954661035203</v>
      </c>
      <c r="N241" s="108">
        <v>0.92482904792268794</v>
      </c>
      <c r="O241" s="113">
        <f t="shared" si="3"/>
        <v>1227.5921425045617</v>
      </c>
      <c r="P241" s="111">
        <v>564.82283675597387</v>
      </c>
      <c r="Q241" s="111">
        <v>662.76930574858795</v>
      </c>
      <c r="R241" s="2" t="s">
        <v>1299</v>
      </c>
      <c r="S241" s="2">
        <v>1721134272</v>
      </c>
      <c r="T241" s="2" t="s">
        <v>1485</v>
      </c>
      <c r="U241" s="2" t="s">
        <v>1486</v>
      </c>
      <c r="V241" s="2" t="s">
        <v>1487</v>
      </c>
      <c r="W241" s="2" t="s">
        <v>1725</v>
      </c>
    </row>
    <row r="242" spans="1:23" x14ac:dyDescent="0.25">
      <c r="A242" s="112">
        <v>239</v>
      </c>
      <c r="B242" s="131" t="s">
        <v>12</v>
      </c>
      <c r="C242" s="132" t="s">
        <v>171</v>
      </c>
      <c r="D242" s="112" t="s">
        <v>250</v>
      </c>
      <c r="E242" s="120" t="s">
        <v>1448</v>
      </c>
      <c r="F242" s="114">
        <v>1672</v>
      </c>
      <c r="G242" s="114">
        <v>2519320</v>
      </c>
      <c r="H242" s="7">
        <v>1342</v>
      </c>
      <c r="I242" s="7">
        <v>2666380</v>
      </c>
      <c r="J242" s="24">
        <v>0.80263157894736847</v>
      </c>
      <c r="K242" s="24">
        <v>1.0583728942730579</v>
      </c>
      <c r="L242" s="24">
        <v>0.24078947368421053</v>
      </c>
      <c r="M242" s="24">
        <v>0.7</v>
      </c>
      <c r="N242" s="108">
        <v>0.94078947368421051</v>
      </c>
      <c r="O242" s="113">
        <f t="shared" si="3"/>
        <v>1248.7775640696407</v>
      </c>
      <c r="P242" s="111">
        <v>378.48632845383526</v>
      </c>
      <c r="Q242" s="111">
        <v>870.29123561580548</v>
      </c>
      <c r="R242" s="2" t="s">
        <v>1299</v>
      </c>
      <c r="S242" s="2">
        <v>1723228483</v>
      </c>
      <c r="T242" s="2" t="s">
        <v>1485</v>
      </c>
      <c r="U242" s="2" t="s">
        <v>1486</v>
      </c>
      <c r="V242" s="2" t="s">
        <v>1487</v>
      </c>
      <c r="W242" s="2" t="s">
        <v>1726</v>
      </c>
    </row>
    <row r="243" spans="1:23" x14ac:dyDescent="0.25">
      <c r="A243" s="112">
        <v>240</v>
      </c>
      <c r="B243" s="131" t="s">
        <v>12</v>
      </c>
      <c r="C243" s="132" t="s">
        <v>171</v>
      </c>
      <c r="D243" s="112" t="s">
        <v>1113</v>
      </c>
      <c r="E243" s="120" t="s">
        <v>1449</v>
      </c>
      <c r="F243" s="114">
        <v>299</v>
      </c>
      <c r="G243" s="114">
        <v>441775</v>
      </c>
      <c r="H243" s="7">
        <v>259</v>
      </c>
      <c r="I243" s="7">
        <v>366235</v>
      </c>
      <c r="J243" s="24">
        <v>0.86622073578595316</v>
      </c>
      <c r="K243" s="24">
        <v>0.82900797917491931</v>
      </c>
      <c r="L243" s="24">
        <v>0.25986622073578591</v>
      </c>
      <c r="M243" s="24">
        <v>0.58030558542244348</v>
      </c>
      <c r="N243" s="108">
        <v>0.8401718061582294</v>
      </c>
      <c r="O243" s="113">
        <f t="shared" si="3"/>
        <v>1115.220493896001</v>
      </c>
      <c r="P243" s="111">
        <v>539.05800355492943</v>
      </c>
      <c r="Q243" s="111">
        <v>576.16249034107159</v>
      </c>
      <c r="R243" s="2" t="s">
        <v>1299</v>
      </c>
      <c r="S243" s="2">
        <v>1749978774</v>
      </c>
      <c r="T243" s="2" t="s">
        <v>1485</v>
      </c>
      <c r="U243" s="2" t="s">
        <v>1486</v>
      </c>
      <c r="V243" s="2" t="s">
        <v>1487</v>
      </c>
      <c r="W243" s="2" t="s">
        <v>1727</v>
      </c>
    </row>
    <row r="244" spans="1:23" x14ac:dyDescent="0.25">
      <c r="A244" s="112">
        <v>241</v>
      </c>
      <c r="B244" s="131" t="s">
        <v>12</v>
      </c>
      <c r="C244" s="132" t="s">
        <v>171</v>
      </c>
      <c r="D244" s="112" t="s">
        <v>1450</v>
      </c>
      <c r="E244" s="120" t="s">
        <v>1451</v>
      </c>
      <c r="F244" s="114">
        <v>664</v>
      </c>
      <c r="G244" s="114">
        <v>976145</v>
      </c>
      <c r="H244" s="7">
        <v>717</v>
      </c>
      <c r="I244" s="7">
        <v>884700</v>
      </c>
      <c r="J244" s="24">
        <v>1.0798192771084338</v>
      </c>
      <c r="K244" s="24">
        <v>0.90632027004184834</v>
      </c>
      <c r="L244" s="24">
        <v>0.3</v>
      </c>
      <c r="M244" s="24">
        <v>0.63442418902929376</v>
      </c>
      <c r="N244" s="108">
        <v>0.93442418902929369</v>
      </c>
      <c r="O244" s="113">
        <f t="shared" si="3"/>
        <v>1240.3284637253855</v>
      </c>
      <c r="P244" s="111">
        <v>649.78491475522367</v>
      </c>
      <c r="Q244" s="111">
        <v>590.54354897016185</v>
      </c>
      <c r="R244" s="2" t="s">
        <v>1299</v>
      </c>
      <c r="S244" s="2">
        <v>1716048346</v>
      </c>
      <c r="T244" s="2" t="s">
        <v>1485</v>
      </c>
      <c r="U244" s="2" t="s">
        <v>1486</v>
      </c>
      <c r="V244" s="2" t="s">
        <v>1487</v>
      </c>
      <c r="W244" s="2" t="s">
        <v>1728</v>
      </c>
    </row>
    <row r="245" spans="1:23" x14ac:dyDescent="0.25">
      <c r="A245" s="112">
        <v>242</v>
      </c>
      <c r="B245" s="120" t="s">
        <v>88</v>
      </c>
      <c r="C245" s="122" t="s">
        <v>90</v>
      </c>
      <c r="D245" s="112" t="s">
        <v>726</v>
      </c>
      <c r="E245" s="120" t="s">
        <v>1163</v>
      </c>
      <c r="F245" s="114">
        <v>661</v>
      </c>
      <c r="G245" s="114">
        <v>1089495</v>
      </c>
      <c r="H245" s="7">
        <v>477</v>
      </c>
      <c r="I245" s="7">
        <v>998330</v>
      </c>
      <c r="J245" s="24">
        <v>0.72163388804841144</v>
      </c>
      <c r="K245" s="24">
        <v>0.91632361782293636</v>
      </c>
      <c r="L245" s="24">
        <v>0.21649016641452343</v>
      </c>
      <c r="M245" s="24">
        <v>0.64142653247605541</v>
      </c>
      <c r="N245" s="108">
        <v>0.85791669889057887</v>
      </c>
      <c r="O245" s="113">
        <f t="shared" si="3"/>
        <v>1138.7745668749451</v>
      </c>
      <c r="P245" s="111">
        <v>458.95239748593565</v>
      </c>
      <c r="Q245" s="111">
        <v>679.82216938900945</v>
      </c>
      <c r="R245" s="2" t="s">
        <v>1299</v>
      </c>
      <c r="S245" s="2">
        <v>1753648353</v>
      </c>
      <c r="T245" s="2" t="s">
        <v>1485</v>
      </c>
      <c r="U245" s="2" t="s">
        <v>1486</v>
      </c>
      <c r="V245" s="2" t="s">
        <v>1487</v>
      </c>
      <c r="W245" s="2" t="s">
        <v>1729</v>
      </c>
    </row>
    <row r="246" spans="1:23" x14ac:dyDescent="0.25">
      <c r="A246" s="112">
        <v>243</v>
      </c>
      <c r="B246" s="120" t="s">
        <v>88</v>
      </c>
      <c r="C246" s="122" t="s">
        <v>90</v>
      </c>
      <c r="D246" s="112" t="s">
        <v>1452</v>
      </c>
      <c r="E246" s="120" t="s">
        <v>1453</v>
      </c>
      <c r="F246" s="114">
        <v>385</v>
      </c>
      <c r="G246" s="114">
        <v>720535</v>
      </c>
      <c r="H246" s="7">
        <v>387</v>
      </c>
      <c r="I246" s="7">
        <v>553935</v>
      </c>
      <c r="J246" s="24">
        <v>1.0051948051948052</v>
      </c>
      <c r="K246" s="24">
        <v>0.76878291824824607</v>
      </c>
      <c r="L246" s="24">
        <v>0.3</v>
      </c>
      <c r="M246" s="24">
        <v>0.53814804277377226</v>
      </c>
      <c r="N246" s="108">
        <v>0.83814804277377219</v>
      </c>
      <c r="O246" s="113">
        <f t="shared" si="3"/>
        <v>1112.5342071334599</v>
      </c>
      <c r="P246" s="111">
        <v>583.54511703400442</v>
      </c>
      <c r="Q246" s="111">
        <v>528.98909009945544</v>
      </c>
      <c r="R246" s="2" t="s">
        <v>1299</v>
      </c>
      <c r="S246" s="2">
        <v>1799660012</v>
      </c>
      <c r="T246" s="2" t="s">
        <v>1485</v>
      </c>
      <c r="U246" s="2" t="s">
        <v>1486</v>
      </c>
      <c r="V246" s="2" t="s">
        <v>1487</v>
      </c>
      <c r="W246" s="2" t="s">
        <v>1730</v>
      </c>
    </row>
    <row r="247" spans="1:23" x14ac:dyDescent="0.25">
      <c r="A247" s="112">
        <v>244</v>
      </c>
      <c r="B247" s="120" t="s">
        <v>88</v>
      </c>
      <c r="C247" s="122" t="s">
        <v>90</v>
      </c>
      <c r="D247" s="112" t="s">
        <v>740</v>
      </c>
      <c r="E247" s="120" t="s">
        <v>1454</v>
      </c>
      <c r="F247" s="114">
        <v>661</v>
      </c>
      <c r="G247" s="114">
        <v>1089495</v>
      </c>
      <c r="H247" s="7">
        <v>470</v>
      </c>
      <c r="I247" s="7">
        <v>937540</v>
      </c>
      <c r="J247" s="24">
        <v>0.71104387291981841</v>
      </c>
      <c r="K247" s="24">
        <v>0.86052712495238615</v>
      </c>
      <c r="L247" s="24">
        <v>0.21331316187594551</v>
      </c>
      <c r="M247" s="24">
        <v>0.60236898746667022</v>
      </c>
      <c r="N247" s="108">
        <v>0.81568214934261574</v>
      </c>
      <c r="O247" s="113">
        <f t="shared" si="3"/>
        <v>1082.7136102216532</v>
      </c>
      <c r="P247" s="111">
        <v>362.57078404066777</v>
      </c>
      <c r="Q247" s="111">
        <v>720.14282618098548</v>
      </c>
      <c r="R247" s="2" t="s">
        <v>1299</v>
      </c>
      <c r="S247" s="2">
        <v>1840422460</v>
      </c>
      <c r="T247" s="2" t="s">
        <v>1485</v>
      </c>
      <c r="U247" s="2" t="s">
        <v>1486</v>
      </c>
      <c r="V247" s="2" t="s">
        <v>1487</v>
      </c>
      <c r="W247" s="2" t="s">
        <v>1731</v>
      </c>
    </row>
    <row r="248" spans="1:23" x14ac:dyDescent="0.25">
      <c r="A248" s="112">
        <v>245</v>
      </c>
      <c r="B248" s="120" t="s">
        <v>88</v>
      </c>
      <c r="C248" s="122" t="s">
        <v>90</v>
      </c>
      <c r="D248" s="112" t="s">
        <v>735</v>
      </c>
      <c r="E248" s="120" t="s">
        <v>736</v>
      </c>
      <c r="F248" s="114">
        <v>600</v>
      </c>
      <c r="G248" s="114">
        <v>1491160</v>
      </c>
      <c r="H248" s="7">
        <v>678</v>
      </c>
      <c r="I248" s="7">
        <v>1596450</v>
      </c>
      <c r="J248" s="24">
        <v>1.1299999999999999</v>
      </c>
      <c r="K248" s="24">
        <v>1.0706094584082191</v>
      </c>
      <c r="L248" s="24">
        <v>0.3</v>
      </c>
      <c r="M248" s="24">
        <v>0.7</v>
      </c>
      <c r="N248" s="108">
        <v>1</v>
      </c>
      <c r="O248" s="113">
        <f t="shared" si="3"/>
        <v>1327.3719562138838</v>
      </c>
      <c r="P248" s="111">
        <v>339.47220918913831</v>
      </c>
      <c r="Q248" s="111">
        <v>987.89974702474547</v>
      </c>
      <c r="R248" s="2" t="s">
        <v>1299</v>
      </c>
      <c r="S248" s="2">
        <v>1858716311</v>
      </c>
      <c r="T248" s="2" t="s">
        <v>1485</v>
      </c>
      <c r="U248" s="2" t="s">
        <v>1486</v>
      </c>
      <c r="V248" s="2" t="s">
        <v>1487</v>
      </c>
      <c r="W248" s="2" t="s">
        <v>1732</v>
      </c>
    </row>
    <row r="249" spans="1:23" x14ac:dyDescent="0.25">
      <c r="A249" s="112">
        <v>246</v>
      </c>
      <c r="B249" s="120" t="s">
        <v>88</v>
      </c>
      <c r="C249" s="122" t="s">
        <v>90</v>
      </c>
      <c r="D249" s="112" t="s">
        <v>727</v>
      </c>
      <c r="E249" s="120" t="s">
        <v>728</v>
      </c>
      <c r="F249" s="114">
        <v>841</v>
      </c>
      <c r="G249" s="114">
        <v>1578675</v>
      </c>
      <c r="H249" s="7">
        <v>948</v>
      </c>
      <c r="I249" s="7">
        <v>1451255</v>
      </c>
      <c r="J249" s="24">
        <v>1.1272294887039238</v>
      </c>
      <c r="K249" s="24">
        <v>0.91928674362994278</v>
      </c>
      <c r="L249" s="24">
        <v>0.3</v>
      </c>
      <c r="M249" s="24">
        <v>0.64350072054095986</v>
      </c>
      <c r="N249" s="108">
        <v>0.94350072054095979</v>
      </c>
      <c r="O249" s="113">
        <f t="shared" si="3"/>
        <v>1252.3763971136627</v>
      </c>
      <c r="P249" s="111">
        <v>610.01778043953243</v>
      </c>
      <c r="Q249" s="111">
        <v>642.35861667413042</v>
      </c>
      <c r="R249" s="2" t="s">
        <v>1299</v>
      </c>
      <c r="S249" s="2">
        <v>1724226753</v>
      </c>
      <c r="T249" s="2" t="s">
        <v>1485</v>
      </c>
      <c r="U249" s="2" t="s">
        <v>1486</v>
      </c>
      <c r="V249" s="2" t="s">
        <v>1487</v>
      </c>
      <c r="W249" s="2" t="s">
        <v>1733</v>
      </c>
    </row>
    <row r="250" spans="1:23" x14ac:dyDescent="0.25">
      <c r="A250" s="112">
        <v>247</v>
      </c>
      <c r="B250" s="120" t="s">
        <v>88</v>
      </c>
      <c r="C250" s="122" t="s">
        <v>90</v>
      </c>
      <c r="D250" s="112" t="s">
        <v>738</v>
      </c>
      <c r="E250" s="120" t="s">
        <v>1418</v>
      </c>
      <c r="F250" s="114">
        <v>684</v>
      </c>
      <c r="G250" s="114">
        <v>1261815</v>
      </c>
      <c r="H250" s="7">
        <v>560</v>
      </c>
      <c r="I250" s="7">
        <v>1160090</v>
      </c>
      <c r="J250" s="24">
        <v>0.81871345029239762</v>
      </c>
      <c r="K250" s="24">
        <v>0.91938200132349035</v>
      </c>
      <c r="L250" s="24">
        <v>0.24561403508771928</v>
      </c>
      <c r="M250" s="24">
        <v>0.64356740092644316</v>
      </c>
      <c r="N250" s="108">
        <v>0.88918143601416244</v>
      </c>
      <c r="O250" s="113">
        <f t="shared" si="3"/>
        <v>1180.2745021511892</v>
      </c>
      <c r="P250" s="111">
        <v>411.51758107570362</v>
      </c>
      <c r="Q250" s="111">
        <v>768.75692107548559</v>
      </c>
      <c r="R250" s="2" t="s">
        <v>1299</v>
      </c>
      <c r="S250" s="2">
        <v>1785800082</v>
      </c>
      <c r="T250" s="2" t="s">
        <v>1485</v>
      </c>
      <c r="U250" s="2" t="s">
        <v>1486</v>
      </c>
      <c r="V250" s="2" t="s">
        <v>1487</v>
      </c>
      <c r="W250" s="2" t="s">
        <v>1734</v>
      </c>
    </row>
    <row r="251" spans="1:23" x14ac:dyDescent="0.25">
      <c r="A251" s="112">
        <v>248</v>
      </c>
      <c r="B251" s="120" t="s">
        <v>88</v>
      </c>
      <c r="C251" s="122" t="s">
        <v>90</v>
      </c>
      <c r="D251" s="112" t="s">
        <v>737</v>
      </c>
      <c r="E251" s="120" t="s">
        <v>1166</v>
      </c>
      <c r="F251" s="114">
        <v>728</v>
      </c>
      <c r="G251" s="114">
        <v>1592465</v>
      </c>
      <c r="H251" s="7">
        <v>708</v>
      </c>
      <c r="I251" s="7">
        <v>1992510</v>
      </c>
      <c r="J251" s="24">
        <v>0.97252747252747251</v>
      </c>
      <c r="K251" s="24">
        <v>1.2512111726160386</v>
      </c>
      <c r="L251" s="24">
        <v>0.29175824175824172</v>
      </c>
      <c r="M251" s="24">
        <v>0.7</v>
      </c>
      <c r="N251" s="108">
        <v>0.99175824175824168</v>
      </c>
      <c r="O251" s="113">
        <f t="shared" si="3"/>
        <v>1316.4320774538792</v>
      </c>
      <c r="P251" s="111">
        <v>261.47480262239446</v>
      </c>
      <c r="Q251" s="111">
        <v>1054.9572748314847</v>
      </c>
      <c r="R251" s="2" t="s">
        <v>1299</v>
      </c>
      <c r="S251" s="2">
        <v>1713685854</v>
      </c>
      <c r="T251" s="2" t="s">
        <v>1485</v>
      </c>
      <c r="U251" s="2" t="s">
        <v>1486</v>
      </c>
      <c r="V251" s="2" t="s">
        <v>1487</v>
      </c>
      <c r="W251" s="2" t="s">
        <v>1735</v>
      </c>
    </row>
    <row r="252" spans="1:23" x14ac:dyDescent="0.25">
      <c r="A252" s="112">
        <v>249</v>
      </c>
      <c r="B252" s="120" t="s">
        <v>88</v>
      </c>
      <c r="C252" s="122" t="s">
        <v>90</v>
      </c>
      <c r="D252" s="112" t="s">
        <v>1169</v>
      </c>
      <c r="E252" s="120" t="s">
        <v>1455</v>
      </c>
      <c r="F252" s="114">
        <v>438</v>
      </c>
      <c r="G252" s="114">
        <v>704990</v>
      </c>
      <c r="H252" s="7">
        <v>412</v>
      </c>
      <c r="I252" s="7">
        <v>738445</v>
      </c>
      <c r="J252" s="24">
        <v>0.94063926940639264</v>
      </c>
      <c r="K252" s="24">
        <v>1.0474545738237422</v>
      </c>
      <c r="L252" s="24">
        <v>0.28219178082191776</v>
      </c>
      <c r="M252" s="24">
        <v>0.7</v>
      </c>
      <c r="N252" s="108">
        <v>0.98219178082191771</v>
      </c>
      <c r="O252" s="113">
        <f t="shared" si="3"/>
        <v>1303.7338254867871</v>
      </c>
      <c r="P252" s="111">
        <v>524.8656138317981</v>
      </c>
      <c r="Q252" s="111">
        <v>778.86821165498895</v>
      </c>
      <c r="R252" s="2" t="s">
        <v>1299</v>
      </c>
      <c r="S252" s="2">
        <v>1710855460</v>
      </c>
      <c r="T252" s="2" t="s">
        <v>1485</v>
      </c>
      <c r="U252" s="2" t="s">
        <v>1486</v>
      </c>
      <c r="V252" s="2" t="s">
        <v>1487</v>
      </c>
      <c r="W252" s="2" t="s">
        <v>1736</v>
      </c>
    </row>
    <row r="253" spans="1:23" x14ac:dyDescent="0.25">
      <c r="A253" s="112">
        <v>250</v>
      </c>
      <c r="B253" s="120" t="s">
        <v>165</v>
      </c>
      <c r="C253" s="122" t="s">
        <v>90</v>
      </c>
      <c r="D253" s="112" t="s">
        <v>511</v>
      </c>
      <c r="E253" s="120" t="s">
        <v>1456</v>
      </c>
      <c r="F253" s="114">
        <v>872</v>
      </c>
      <c r="G253" s="114">
        <v>1656310</v>
      </c>
      <c r="H253" s="7">
        <v>665</v>
      </c>
      <c r="I253" s="7">
        <v>2143980</v>
      </c>
      <c r="J253" s="24">
        <v>0.76261467889908252</v>
      </c>
      <c r="K253" s="24">
        <v>1.2944315979496592</v>
      </c>
      <c r="L253" s="24">
        <v>0.22878440366972475</v>
      </c>
      <c r="M253" s="24">
        <v>0.7</v>
      </c>
      <c r="N253" s="108">
        <v>0.9287844036697247</v>
      </c>
      <c r="O253" s="113">
        <f t="shared" si="3"/>
        <v>1232.842370800028</v>
      </c>
      <c r="P253" s="111">
        <v>209.16586027932451</v>
      </c>
      <c r="Q253" s="111">
        <v>1023.6765105207036</v>
      </c>
      <c r="R253" s="2" t="s">
        <v>1299</v>
      </c>
      <c r="S253" s="2">
        <v>1792413703</v>
      </c>
      <c r="T253" s="2" t="s">
        <v>1485</v>
      </c>
      <c r="U253" s="2" t="s">
        <v>1486</v>
      </c>
      <c r="V253" s="2" t="s">
        <v>1487</v>
      </c>
      <c r="W253" s="2" t="s">
        <v>1737</v>
      </c>
    </row>
    <row r="254" spans="1:23" x14ac:dyDescent="0.25">
      <c r="A254" s="112">
        <v>251</v>
      </c>
      <c r="B254" s="120" t="s">
        <v>165</v>
      </c>
      <c r="C254" s="122" t="s">
        <v>90</v>
      </c>
      <c r="D254" s="112" t="s">
        <v>514</v>
      </c>
      <c r="E254" s="120" t="s">
        <v>1457</v>
      </c>
      <c r="F254" s="114">
        <v>654</v>
      </c>
      <c r="G254" s="114">
        <v>1241995</v>
      </c>
      <c r="H254" s="7">
        <v>566</v>
      </c>
      <c r="I254" s="7">
        <v>1070035</v>
      </c>
      <c r="J254" s="24">
        <v>0.86544342507645255</v>
      </c>
      <c r="K254" s="24">
        <v>0.86154533633388219</v>
      </c>
      <c r="L254" s="24">
        <v>0.25963302752293577</v>
      </c>
      <c r="M254" s="24">
        <v>0.60308173543371746</v>
      </c>
      <c r="N254" s="108">
        <v>0.86271476295665317</v>
      </c>
      <c r="O254" s="113">
        <f t="shared" si="3"/>
        <v>1145.1433825603697</v>
      </c>
      <c r="P254" s="111">
        <v>478.83085874954878</v>
      </c>
      <c r="Q254" s="111">
        <v>666.31252381082095</v>
      </c>
      <c r="R254" s="2" t="s">
        <v>1299</v>
      </c>
      <c r="S254" s="2">
        <v>1676258068</v>
      </c>
      <c r="T254" s="2" t="s">
        <v>1485</v>
      </c>
      <c r="U254" s="2" t="s">
        <v>1486</v>
      </c>
      <c r="V254" s="2" t="s">
        <v>1487</v>
      </c>
      <c r="W254" s="2" t="s">
        <v>1738</v>
      </c>
    </row>
    <row r="255" spans="1:23" x14ac:dyDescent="0.25">
      <c r="A255" s="112">
        <v>252</v>
      </c>
      <c r="B255" s="120" t="s">
        <v>165</v>
      </c>
      <c r="C255" s="122" t="s">
        <v>90</v>
      </c>
      <c r="D255" s="112" t="s">
        <v>513</v>
      </c>
      <c r="E255" s="120" t="s">
        <v>1217</v>
      </c>
      <c r="F255" s="114">
        <v>624</v>
      </c>
      <c r="G255" s="114">
        <v>1191420</v>
      </c>
      <c r="H255" s="7">
        <v>587</v>
      </c>
      <c r="I255" s="7">
        <v>1068780</v>
      </c>
      <c r="J255" s="24">
        <v>0.94070512820512819</v>
      </c>
      <c r="K255" s="24">
        <v>0.89706400765473138</v>
      </c>
      <c r="L255" s="24">
        <v>0.28221153846153846</v>
      </c>
      <c r="M255" s="24">
        <v>0.62794480535831187</v>
      </c>
      <c r="N255" s="108">
        <v>0.91015634381985033</v>
      </c>
      <c r="O255" s="113">
        <f t="shared" si="3"/>
        <v>1208.116006556631</v>
      </c>
      <c r="P255" s="111">
        <v>545.46445898845229</v>
      </c>
      <c r="Q255" s="111">
        <v>662.65154756817856</v>
      </c>
      <c r="R255" s="2" t="s">
        <v>1299</v>
      </c>
      <c r="S255" s="2">
        <v>1728122889</v>
      </c>
      <c r="T255" s="2" t="s">
        <v>1485</v>
      </c>
      <c r="U255" s="2" t="s">
        <v>1486</v>
      </c>
      <c r="V255" s="2" t="s">
        <v>1487</v>
      </c>
      <c r="W255" s="2" t="s">
        <v>1739</v>
      </c>
    </row>
    <row r="256" spans="1:23" x14ac:dyDescent="0.25">
      <c r="A256" s="112">
        <v>253</v>
      </c>
      <c r="B256" s="120" t="s">
        <v>167</v>
      </c>
      <c r="C256" s="122" t="s">
        <v>90</v>
      </c>
      <c r="D256" s="112" t="s">
        <v>520</v>
      </c>
      <c r="E256" s="120" t="s">
        <v>521</v>
      </c>
      <c r="F256" s="114">
        <v>846</v>
      </c>
      <c r="G256" s="114">
        <v>1525210</v>
      </c>
      <c r="H256" s="7">
        <v>663</v>
      </c>
      <c r="I256" s="7">
        <v>1289435</v>
      </c>
      <c r="J256" s="24">
        <v>0.78368794326241131</v>
      </c>
      <c r="K256" s="24">
        <v>0.84541472977491627</v>
      </c>
      <c r="L256" s="24">
        <v>0.23510638297872338</v>
      </c>
      <c r="M256" s="24">
        <v>0.59179031084244138</v>
      </c>
      <c r="N256" s="108">
        <v>0.82689669382116482</v>
      </c>
      <c r="O256" s="113">
        <f t="shared" si="3"/>
        <v>1097.5994820641924</v>
      </c>
      <c r="P256" s="111">
        <v>395.44321704816855</v>
      </c>
      <c r="Q256" s="111">
        <v>702.15626501602389</v>
      </c>
      <c r="R256" s="2" t="s">
        <v>1299</v>
      </c>
      <c r="S256" s="2">
        <v>1918867166</v>
      </c>
      <c r="T256" s="2" t="s">
        <v>1485</v>
      </c>
      <c r="U256" s="2" t="s">
        <v>1486</v>
      </c>
      <c r="V256" s="2" t="s">
        <v>1487</v>
      </c>
      <c r="W256" s="2" t="s">
        <v>1740</v>
      </c>
    </row>
    <row r="257" spans="1:23" x14ac:dyDescent="0.25">
      <c r="A257" s="112">
        <v>254</v>
      </c>
      <c r="B257" s="120" t="s">
        <v>167</v>
      </c>
      <c r="C257" s="122" t="s">
        <v>90</v>
      </c>
      <c r="D257" s="112" t="s">
        <v>522</v>
      </c>
      <c r="E257" s="120" t="s">
        <v>460</v>
      </c>
      <c r="F257" s="114">
        <v>1136</v>
      </c>
      <c r="G257" s="114">
        <v>2056410</v>
      </c>
      <c r="H257" s="7">
        <v>618</v>
      </c>
      <c r="I257" s="7">
        <v>2078755</v>
      </c>
      <c r="J257" s="24">
        <v>0.54401408450704225</v>
      </c>
      <c r="K257" s="24">
        <v>1.0108660237987561</v>
      </c>
      <c r="L257" s="24">
        <v>0.16320422535211268</v>
      </c>
      <c r="M257" s="24">
        <v>0.7</v>
      </c>
      <c r="N257" s="108">
        <v>0.86320422535211261</v>
      </c>
      <c r="O257" s="113">
        <f t="shared" si="3"/>
        <v>1145.793081217724</v>
      </c>
      <c r="P257" s="111">
        <v>172.33672010323983</v>
      </c>
      <c r="Q257" s="111">
        <v>973.45636111448414</v>
      </c>
      <c r="R257" s="2" t="s">
        <v>1299</v>
      </c>
      <c r="S257" s="2">
        <v>1999121222</v>
      </c>
      <c r="T257" s="2" t="s">
        <v>1485</v>
      </c>
      <c r="U257" s="2" t="s">
        <v>1486</v>
      </c>
      <c r="V257" s="2" t="s">
        <v>1487</v>
      </c>
      <c r="W257" s="2" t="s">
        <v>1741</v>
      </c>
    </row>
    <row r="258" spans="1:23" x14ac:dyDescent="0.25">
      <c r="A258" s="112">
        <v>255</v>
      </c>
      <c r="B258" s="120" t="s">
        <v>167</v>
      </c>
      <c r="C258" s="122" t="s">
        <v>90</v>
      </c>
      <c r="D258" s="112" t="s">
        <v>519</v>
      </c>
      <c r="E258" s="120" t="s">
        <v>1131</v>
      </c>
      <c r="F258" s="114">
        <v>1361</v>
      </c>
      <c r="G258" s="114">
        <v>2391935</v>
      </c>
      <c r="H258" s="7">
        <v>918</v>
      </c>
      <c r="I258" s="7">
        <v>2087715</v>
      </c>
      <c r="J258" s="24">
        <v>0.67450404114621598</v>
      </c>
      <c r="K258" s="24">
        <v>0.87281426961853059</v>
      </c>
      <c r="L258" s="24">
        <v>0.2023512123438648</v>
      </c>
      <c r="M258" s="24">
        <v>0.61096998873297137</v>
      </c>
      <c r="N258" s="108">
        <v>0.81332120107683614</v>
      </c>
      <c r="O258" s="113">
        <f t="shared" si="3"/>
        <v>1079.5797537035855</v>
      </c>
      <c r="P258" s="111">
        <v>315.19149050127584</v>
      </c>
      <c r="Q258" s="111">
        <v>764.38826320230964</v>
      </c>
      <c r="R258" s="2" t="s">
        <v>1299</v>
      </c>
      <c r="S258" s="2">
        <v>1876026807</v>
      </c>
      <c r="T258" s="2" t="s">
        <v>1485</v>
      </c>
      <c r="U258" s="2" t="s">
        <v>1486</v>
      </c>
      <c r="V258" s="2" t="s">
        <v>1487</v>
      </c>
      <c r="W258" s="2" t="s">
        <v>1742</v>
      </c>
    </row>
    <row r="259" spans="1:23" x14ac:dyDescent="0.25">
      <c r="A259" s="112">
        <v>256</v>
      </c>
      <c r="B259" s="131" t="s">
        <v>166</v>
      </c>
      <c r="C259" s="122" t="s">
        <v>90</v>
      </c>
      <c r="D259" s="133" t="s">
        <v>578</v>
      </c>
      <c r="E259" s="131" t="s">
        <v>579</v>
      </c>
      <c r="F259" s="114">
        <v>1254</v>
      </c>
      <c r="G259" s="114">
        <v>2226135</v>
      </c>
      <c r="H259" s="7">
        <v>1052</v>
      </c>
      <c r="I259" s="7">
        <v>2104700</v>
      </c>
      <c r="J259" s="24">
        <v>0.83891547049441784</v>
      </c>
      <c r="K259" s="24">
        <v>0.94545029838711492</v>
      </c>
      <c r="L259" s="24">
        <v>0.25167464114832533</v>
      </c>
      <c r="M259" s="24">
        <v>0.66181520887098044</v>
      </c>
      <c r="N259" s="108">
        <v>0.91348985001930583</v>
      </c>
      <c r="O259" s="113">
        <f t="shared" si="3"/>
        <v>1212.5408092016532</v>
      </c>
      <c r="P259" s="111">
        <v>434.28064267753348</v>
      </c>
      <c r="Q259" s="111">
        <v>778.26016652411988</v>
      </c>
      <c r="R259" s="2" t="s">
        <v>1299</v>
      </c>
      <c r="S259" s="2">
        <v>1710451647</v>
      </c>
      <c r="T259" s="2" t="s">
        <v>1485</v>
      </c>
      <c r="U259" s="2" t="s">
        <v>1486</v>
      </c>
      <c r="V259" s="2" t="s">
        <v>1487</v>
      </c>
      <c r="W259" s="2" t="s">
        <v>1743</v>
      </c>
    </row>
    <row r="260" spans="1:23" x14ac:dyDescent="0.25">
      <c r="A260" s="112">
        <v>257</v>
      </c>
      <c r="B260" s="131" t="s">
        <v>166</v>
      </c>
      <c r="C260" s="122" t="s">
        <v>90</v>
      </c>
      <c r="D260" s="133" t="s">
        <v>580</v>
      </c>
      <c r="E260" s="131" t="s">
        <v>581</v>
      </c>
      <c r="F260" s="114">
        <v>1017</v>
      </c>
      <c r="G260" s="114">
        <v>1993045</v>
      </c>
      <c r="H260" s="7">
        <v>859</v>
      </c>
      <c r="I260" s="7">
        <v>2151045</v>
      </c>
      <c r="J260" s="24">
        <v>0.84464110127826941</v>
      </c>
      <c r="K260" s="24">
        <v>1.079275681181308</v>
      </c>
      <c r="L260" s="24">
        <v>0.2533923303834808</v>
      </c>
      <c r="M260" s="24">
        <v>0.7</v>
      </c>
      <c r="N260" s="108">
        <v>0.95339233038348081</v>
      </c>
      <c r="O260" s="113">
        <f t="shared" si="3"/>
        <v>1265.5062426204343</v>
      </c>
      <c r="P260" s="111">
        <v>346.04782530264418</v>
      </c>
      <c r="Q260" s="111">
        <v>919.45841731779001</v>
      </c>
      <c r="R260" s="2" t="s">
        <v>1299</v>
      </c>
      <c r="S260" s="2">
        <v>1736738080</v>
      </c>
      <c r="T260" s="2" t="s">
        <v>1485</v>
      </c>
      <c r="U260" s="2" t="s">
        <v>1486</v>
      </c>
      <c r="V260" s="2" t="s">
        <v>1487</v>
      </c>
      <c r="W260" s="2" t="s">
        <v>1744</v>
      </c>
    </row>
    <row r="261" spans="1:23" x14ac:dyDescent="0.25">
      <c r="A261" s="112">
        <v>258</v>
      </c>
      <c r="B261" s="131" t="s">
        <v>166</v>
      </c>
      <c r="C261" s="122" t="s">
        <v>90</v>
      </c>
      <c r="D261" s="133" t="s">
        <v>575</v>
      </c>
      <c r="E261" s="131" t="s">
        <v>1458</v>
      </c>
      <c r="F261" s="114">
        <v>812</v>
      </c>
      <c r="G261" s="114">
        <v>1606950</v>
      </c>
      <c r="H261" s="7">
        <v>829</v>
      </c>
      <c r="I261" s="7">
        <v>1760505</v>
      </c>
      <c r="J261" s="24">
        <v>1.020935960591133</v>
      </c>
      <c r="K261" s="24">
        <v>1.0955568001493512</v>
      </c>
      <c r="L261" s="24">
        <v>0.3</v>
      </c>
      <c r="M261" s="24">
        <v>0.7</v>
      </c>
      <c r="N261" s="108">
        <v>1</v>
      </c>
      <c r="O261" s="113">
        <f t="shared" ref="O261:O323" si="4">SUM(P261:Q261)</f>
        <v>1327.3719562138838</v>
      </c>
      <c r="P261" s="111">
        <v>425.50934692164105</v>
      </c>
      <c r="Q261" s="111">
        <v>901.86260929224272</v>
      </c>
      <c r="R261" s="2" t="s">
        <v>1299</v>
      </c>
      <c r="S261" s="2">
        <v>1728453297</v>
      </c>
      <c r="T261" s="2" t="s">
        <v>1485</v>
      </c>
      <c r="U261" s="2" t="s">
        <v>1486</v>
      </c>
      <c r="V261" s="2" t="s">
        <v>1487</v>
      </c>
      <c r="W261" s="2" t="s">
        <v>1745</v>
      </c>
    </row>
    <row r="262" spans="1:23" x14ac:dyDescent="0.25">
      <c r="A262" s="112">
        <v>259</v>
      </c>
      <c r="B262" s="131" t="s">
        <v>166</v>
      </c>
      <c r="C262" s="122" t="s">
        <v>90</v>
      </c>
      <c r="D262" s="133" t="s">
        <v>574</v>
      </c>
      <c r="E262" s="131" t="s">
        <v>1459</v>
      </c>
      <c r="F262" s="114">
        <v>710</v>
      </c>
      <c r="G262" s="114">
        <v>1332305</v>
      </c>
      <c r="H262" s="7">
        <v>743</v>
      </c>
      <c r="I262" s="7">
        <v>1673600</v>
      </c>
      <c r="J262" s="24">
        <v>1.0464788732394366</v>
      </c>
      <c r="K262" s="24">
        <v>1.2561688202025811</v>
      </c>
      <c r="L262" s="24">
        <v>0.3</v>
      </c>
      <c r="M262" s="24">
        <v>0.7</v>
      </c>
      <c r="N262" s="108">
        <v>1</v>
      </c>
      <c r="O262" s="113">
        <f t="shared" si="4"/>
        <v>1327.3719562138838</v>
      </c>
      <c r="P262" s="111">
        <v>419.75831080579241</v>
      </c>
      <c r="Q262" s="111">
        <v>907.61364540809132</v>
      </c>
      <c r="R262" s="2" t="s">
        <v>1299</v>
      </c>
      <c r="S262" s="2">
        <v>1989487795</v>
      </c>
      <c r="T262" s="2" t="s">
        <v>1485</v>
      </c>
      <c r="U262" s="2" t="s">
        <v>1486</v>
      </c>
      <c r="V262" s="2" t="s">
        <v>1487</v>
      </c>
      <c r="W262" s="2" t="s">
        <v>1746</v>
      </c>
    </row>
    <row r="263" spans="1:23" x14ac:dyDescent="0.25">
      <c r="A263" s="112">
        <v>260</v>
      </c>
      <c r="B263" s="131" t="s">
        <v>166</v>
      </c>
      <c r="C263" s="122" t="s">
        <v>90</v>
      </c>
      <c r="D263" s="133" t="s">
        <v>577</v>
      </c>
      <c r="E263" s="131" t="s">
        <v>1460</v>
      </c>
      <c r="F263" s="114">
        <v>677</v>
      </c>
      <c r="G263" s="114">
        <v>1288665</v>
      </c>
      <c r="H263" s="7">
        <v>754</v>
      </c>
      <c r="I263" s="7">
        <v>1461245</v>
      </c>
      <c r="J263" s="24">
        <v>1.1137370753323486</v>
      </c>
      <c r="K263" s="24">
        <v>1.1339215389569826</v>
      </c>
      <c r="L263" s="24">
        <v>0.3</v>
      </c>
      <c r="M263" s="24">
        <v>0.7</v>
      </c>
      <c r="N263" s="108">
        <v>1</v>
      </c>
      <c r="O263" s="113">
        <f t="shared" si="4"/>
        <v>1327.3719562138838</v>
      </c>
      <c r="P263" s="111">
        <v>488.05829545218518</v>
      </c>
      <c r="Q263" s="111">
        <v>839.31366076169866</v>
      </c>
      <c r="R263" s="2" t="s">
        <v>1299</v>
      </c>
      <c r="S263" s="2">
        <v>1723422367</v>
      </c>
      <c r="T263" s="2" t="s">
        <v>1485</v>
      </c>
      <c r="U263" s="2" t="s">
        <v>1486</v>
      </c>
      <c r="V263" s="2" t="s">
        <v>1487</v>
      </c>
      <c r="W263" s="2" t="s">
        <v>1747</v>
      </c>
    </row>
    <row r="264" spans="1:23" x14ac:dyDescent="0.25">
      <c r="A264" s="112">
        <v>261</v>
      </c>
      <c r="B264" s="120" t="s">
        <v>101</v>
      </c>
      <c r="C264" s="122" t="s">
        <v>90</v>
      </c>
      <c r="D264" s="112" t="s">
        <v>824</v>
      </c>
      <c r="E264" s="120" t="s">
        <v>1195</v>
      </c>
      <c r="F264" s="114">
        <v>1107</v>
      </c>
      <c r="G264" s="114">
        <v>2024685</v>
      </c>
      <c r="H264" s="7">
        <v>805</v>
      </c>
      <c r="I264" s="7">
        <v>1745080</v>
      </c>
      <c r="J264" s="24">
        <v>0.72719060523938572</v>
      </c>
      <c r="K264" s="24">
        <v>0.861901974875104</v>
      </c>
      <c r="L264" s="24">
        <v>0.21815718157181571</v>
      </c>
      <c r="M264" s="24">
        <v>0.60333138241257278</v>
      </c>
      <c r="N264" s="108">
        <v>0.82148856398438852</v>
      </c>
      <c r="O264" s="113">
        <f t="shared" si="4"/>
        <v>1090.420882183292</v>
      </c>
      <c r="P264" s="111">
        <v>354.78431642606228</v>
      </c>
      <c r="Q264" s="111">
        <v>735.63656575722973</v>
      </c>
      <c r="R264" s="2" t="s">
        <v>1299</v>
      </c>
      <c r="S264" s="2">
        <v>1799727476</v>
      </c>
      <c r="T264" s="2" t="s">
        <v>1485</v>
      </c>
      <c r="U264" s="2" t="s">
        <v>1486</v>
      </c>
      <c r="V264" s="2" t="s">
        <v>1487</v>
      </c>
      <c r="W264" s="2" t="s">
        <v>1748</v>
      </c>
    </row>
    <row r="265" spans="1:23" s="167" customFormat="1" x14ac:dyDescent="0.25">
      <c r="A265" s="158">
        <v>262</v>
      </c>
      <c r="B265" s="159" t="s">
        <v>1292</v>
      </c>
      <c r="C265" s="160" t="s">
        <v>90</v>
      </c>
      <c r="D265" s="158" t="s">
        <v>780</v>
      </c>
      <c r="E265" s="159" t="s">
        <v>1185</v>
      </c>
      <c r="F265" s="161">
        <v>1980</v>
      </c>
      <c r="G265" s="161">
        <v>3379890</v>
      </c>
      <c r="H265" s="161">
        <v>1541</v>
      </c>
      <c r="I265" s="161">
        <v>4548420</v>
      </c>
      <c r="J265" s="162">
        <v>0.77828282828282824</v>
      </c>
      <c r="K265" s="162">
        <v>1.345730186485359</v>
      </c>
      <c r="L265" s="162">
        <v>0.23348484848484846</v>
      </c>
      <c r="M265" s="162">
        <v>0.7</v>
      </c>
      <c r="N265" s="163">
        <v>0.93348484848484836</v>
      </c>
      <c r="O265" s="164">
        <f t="shared" si="4"/>
        <v>1239.0816094293541</v>
      </c>
      <c r="P265" s="165">
        <v>288.84474377882231</v>
      </c>
      <c r="Q265" s="165">
        <v>950.23686565053174</v>
      </c>
      <c r="R265" s="166" t="s">
        <v>1299</v>
      </c>
      <c r="S265" s="166">
        <v>1725905020</v>
      </c>
      <c r="T265" s="166" t="s">
        <v>1485</v>
      </c>
      <c r="U265" s="166" t="s">
        <v>1486</v>
      </c>
      <c r="V265" s="166" t="s">
        <v>1487</v>
      </c>
      <c r="W265" s="166" t="s">
        <v>1749</v>
      </c>
    </row>
    <row r="266" spans="1:23" s="167" customFormat="1" x14ac:dyDescent="0.25">
      <c r="A266" s="158">
        <v>263</v>
      </c>
      <c r="B266" s="159" t="s">
        <v>1292</v>
      </c>
      <c r="C266" s="160" t="s">
        <v>90</v>
      </c>
      <c r="D266" s="158" t="s">
        <v>782</v>
      </c>
      <c r="E266" s="159" t="s">
        <v>1184</v>
      </c>
      <c r="F266" s="161">
        <v>736</v>
      </c>
      <c r="G266" s="161">
        <v>1244265</v>
      </c>
      <c r="H266" s="161">
        <v>635</v>
      </c>
      <c r="I266" s="161">
        <v>1218805</v>
      </c>
      <c r="J266" s="162">
        <v>0.86277173913043481</v>
      </c>
      <c r="K266" s="162">
        <v>0.9795381208986832</v>
      </c>
      <c r="L266" s="162">
        <v>0.25883152173913043</v>
      </c>
      <c r="M266" s="162">
        <v>0.68567668462907816</v>
      </c>
      <c r="N266" s="163">
        <v>0.94450820636820865</v>
      </c>
      <c r="O266" s="164">
        <f t="shared" si="4"/>
        <v>1253.7137055470357</v>
      </c>
      <c r="P266" s="165">
        <v>474.65130494139459</v>
      </c>
      <c r="Q266" s="165">
        <v>779.06240060564107</v>
      </c>
      <c r="R266" s="166" t="s">
        <v>1299</v>
      </c>
      <c r="S266" s="166">
        <v>1798555701</v>
      </c>
      <c r="T266" s="166" t="s">
        <v>1485</v>
      </c>
      <c r="U266" s="166" t="s">
        <v>1486</v>
      </c>
      <c r="V266" s="166" t="s">
        <v>1487</v>
      </c>
      <c r="W266" s="166" t="s">
        <v>1750</v>
      </c>
    </row>
    <row r="267" spans="1:23" s="167" customFormat="1" x14ac:dyDescent="0.25">
      <c r="A267" s="158">
        <v>264</v>
      </c>
      <c r="B267" s="159" t="s">
        <v>1292</v>
      </c>
      <c r="C267" s="160" t="s">
        <v>90</v>
      </c>
      <c r="D267" s="158" t="s">
        <v>784</v>
      </c>
      <c r="E267" s="159" t="s">
        <v>1461</v>
      </c>
      <c r="F267" s="161">
        <v>1009</v>
      </c>
      <c r="G267" s="161">
        <v>1726820</v>
      </c>
      <c r="H267" s="161">
        <v>878</v>
      </c>
      <c r="I267" s="161">
        <v>1453430</v>
      </c>
      <c r="J267" s="162">
        <v>0.87016848364717547</v>
      </c>
      <c r="K267" s="162">
        <v>0.84168008246371939</v>
      </c>
      <c r="L267" s="162">
        <v>0.26105054509415265</v>
      </c>
      <c r="M267" s="162">
        <v>0.58917605772460357</v>
      </c>
      <c r="N267" s="163">
        <v>0.85022660281875617</v>
      </c>
      <c r="O267" s="164">
        <f t="shared" si="4"/>
        <v>1128.5669490086173</v>
      </c>
      <c r="P267" s="165">
        <v>449.31657959510477</v>
      </c>
      <c r="Q267" s="165">
        <v>679.25036941351243</v>
      </c>
      <c r="R267" s="166" t="s">
        <v>1299</v>
      </c>
      <c r="S267" s="166">
        <v>1751484304</v>
      </c>
      <c r="T267" s="166" t="s">
        <v>1485</v>
      </c>
      <c r="U267" s="166" t="s">
        <v>1486</v>
      </c>
      <c r="V267" s="166" t="s">
        <v>1487</v>
      </c>
      <c r="W267" s="166" t="s">
        <v>1751</v>
      </c>
    </row>
    <row r="268" spans="1:23" s="167" customFormat="1" x14ac:dyDescent="0.25">
      <c r="A268" s="158">
        <v>265</v>
      </c>
      <c r="B268" s="159" t="s">
        <v>1292</v>
      </c>
      <c r="C268" s="160" t="s">
        <v>90</v>
      </c>
      <c r="D268" s="158" t="s">
        <v>783</v>
      </c>
      <c r="E268" s="159" t="s">
        <v>1186</v>
      </c>
      <c r="F268" s="161">
        <v>806</v>
      </c>
      <c r="G268" s="161">
        <v>1377525</v>
      </c>
      <c r="H268" s="161">
        <v>697</v>
      </c>
      <c r="I268" s="161">
        <v>1199005</v>
      </c>
      <c r="J268" s="162">
        <v>0.86476426799007444</v>
      </c>
      <c r="K268" s="162">
        <v>0.87040525580298</v>
      </c>
      <c r="L268" s="162">
        <v>0.25942928039702234</v>
      </c>
      <c r="M268" s="162">
        <v>0.60928367906208591</v>
      </c>
      <c r="N268" s="163">
        <v>0.86871295945910831</v>
      </c>
      <c r="O268" s="164">
        <f t="shared" si="4"/>
        <v>1153.1052203855888</v>
      </c>
      <c r="P268" s="165">
        <v>484.46675946898046</v>
      </c>
      <c r="Q268" s="165">
        <v>668.63846091660844</v>
      </c>
      <c r="R268" s="166" t="s">
        <v>1299</v>
      </c>
      <c r="S268" s="166">
        <v>1740883469</v>
      </c>
      <c r="T268" s="166" t="s">
        <v>1485</v>
      </c>
      <c r="U268" s="166" t="s">
        <v>1486</v>
      </c>
      <c r="V268" s="166" t="s">
        <v>1487</v>
      </c>
      <c r="W268" s="166" t="s">
        <v>1752</v>
      </c>
    </row>
    <row r="269" spans="1:23" s="167" customFormat="1" x14ac:dyDescent="0.25">
      <c r="A269" s="158">
        <v>266</v>
      </c>
      <c r="B269" s="159" t="s">
        <v>1292</v>
      </c>
      <c r="C269" s="160" t="s">
        <v>90</v>
      </c>
      <c r="D269" s="158" t="s">
        <v>785</v>
      </c>
      <c r="E269" s="159" t="s">
        <v>1462</v>
      </c>
      <c r="F269" s="161">
        <v>401</v>
      </c>
      <c r="G269" s="161">
        <v>672765</v>
      </c>
      <c r="H269" s="161">
        <v>481</v>
      </c>
      <c r="I269" s="161">
        <v>685705</v>
      </c>
      <c r="J269" s="162">
        <v>1.199501246882793</v>
      </c>
      <c r="K269" s="162">
        <v>1.0192340564684548</v>
      </c>
      <c r="L269" s="162">
        <v>0.3</v>
      </c>
      <c r="M269" s="162">
        <v>0.7</v>
      </c>
      <c r="N269" s="163">
        <v>1</v>
      </c>
      <c r="O269" s="164">
        <f t="shared" si="4"/>
        <v>1327.3719562138838</v>
      </c>
      <c r="P269" s="165">
        <v>729.12007957903234</v>
      </c>
      <c r="Q269" s="165">
        <v>598.25187663485144</v>
      </c>
      <c r="R269" s="166" t="s">
        <v>1299</v>
      </c>
      <c r="S269" s="166">
        <v>1796962083</v>
      </c>
      <c r="T269" s="166" t="s">
        <v>1485</v>
      </c>
      <c r="U269" s="166" t="s">
        <v>1486</v>
      </c>
      <c r="V269" s="166" t="s">
        <v>1487</v>
      </c>
      <c r="W269" s="166" t="s">
        <v>1753</v>
      </c>
    </row>
    <row r="270" spans="1:23" s="167" customFormat="1" x14ac:dyDescent="0.25">
      <c r="A270" s="158">
        <v>267</v>
      </c>
      <c r="B270" s="159" t="s">
        <v>1292</v>
      </c>
      <c r="C270" s="160" t="s">
        <v>90</v>
      </c>
      <c r="D270" s="158" t="s">
        <v>787</v>
      </c>
      <c r="E270" s="159" t="s">
        <v>1463</v>
      </c>
      <c r="F270" s="161">
        <v>434</v>
      </c>
      <c r="G270" s="161">
        <v>744310</v>
      </c>
      <c r="H270" s="161">
        <v>456</v>
      </c>
      <c r="I270" s="161">
        <v>636425</v>
      </c>
      <c r="J270" s="162">
        <v>1.0506912442396312</v>
      </c>
      <c r="K270" s="162">
        <v>0.85505367387244557</v>
      </c>
      <c r="L270" s="162">
        <v>0.3</v>
      </c>
      <c r="M270" s="162">
        <v>0.59853757171071187</v>
      </c>
      <c r="N270" s="163">
        <v>0.8985375717107118</v>
      </c>
      <c r="O270" s="164">
        <f t="shared" si="4"/>
        <v>1192.6935742933201</v>
      </c>
      <c r="P270" s="165">
        <v>656.07781380739152</v>
      </c>
      <c r="Q270" s="165">
        <v>536.61576048592872</v>
      </c>
      <c r="R270" s="166" t="s">
        <v>1299</v>
      </c>
      <c r="S270" s="166">
        <v>1736662640</v>
      </c>
      <c r="T270" s="166" t="s">
        <v>1485</v>
      </c>
      <c r="U270" s="166" t="s">
        <v>1486</v>
      </c>
      <c r="V270" s="166" t="s">
        <v>1487</v>
      </c>
      <c r="W270" s="166" t="s">
        <v>1754</v>
      </c>
    </row>
    <row r="271" spans="1:23" s="167" customFormat="1" x14ac:dyDescent="0.25">
      <c r="A271" s="158">
        <v>268</v>
      </c>
      <c r="B271" s="159" t="s">
        <v>1292</v>
      </c>
      <c r="C271" s="160" t="s">
        <v>90</v>
      </c>
      <c r="D271" s="158" t="s">
        <v>789</v>
      </c>
      <c r="E271" s="159" t="s">
        <v>1464</v>
      </c>
      <c r="F271" s="161">
        <v>471</v>
      </c>
      <c r="G271" s="161">
        <v>806345</v>
      </c>
      <c r="H271" s="161">
        <v>478</v>
      </c>
      <c r="I271" s="161">
        <v>834595</v>
      </c>
      <c r="J271" s="162">
        <v>1.0148619957537155</v>
      </c>
      <c r="K271" s="162">
        <v>1.0350346315782946</v>
      </c>
      <c r="L271" s="162">
        <v>0.3</v>
      </c>
      <c r="M271" s="162">
        <v>0.7</v>
      </c>
      <c r="N271" s="163">
        <v>1</v>
      </c>
      <c r="O271" s="164">
        <f t="shared" si="4"/>
        <v>1327.3719562138835</v>
      </c>
      <c r="P271" s="165">
        <v>532.21636190922902</v>
      </c>
      <c r="Q271" s="165">
        <v>795.15559430465464</v>
      </c>
      <c r="R271" s="166" t="s">
        <v>1299</v>
      </c>
      <c r="S271" s="166">
        <v>1743348335</v>
      </c>
      <c r="T271" s="166" t="s">
        <v>1485</v>
      </c>
      <c r="U271" s="166" t="s">
        <v>1486</v>
      </c>
      <c r="V271" s="166" t="s">
        <v>1487</v>
      </c>
      <c r="W271" s="166" t="s">
        <v>1755</v>
      </c>
    </row>
    <row r="272" spans="1:23" x14ac:dyDescent="0.25">
      <c r="A272" s="112">
        <v>269</v>
      </c>
      <c r="B272" s="120" t="s">
        <v>95</v>
      </c>
      <c r="C272" s="122" t="s">
        <v>90</v>
      </c>
      <c r="D272" s="112" t="s">
        <v>799</v>
      </c>
      <c r="E272" s="120" t="s">
        <v>1465</v>
      </c>
      <c r="F272" s="114">
        <v>649</v>
      </c>
      <c r="G272" s="114">
        <v>950625</v>
      </c>
      <c r="H272" s="7">
        <v>426</v>
      </c>
      <c r="I272" s="7">
        <v>836160</v>
      </c>
      <c r="J272" s="24">
        <v>0.65639445300462251</v>
      </c>
      <c r="K272" s="24">
        <v>0.87958974358974362</v>
      </c>
      <c r="L272" s="24">
        <v>0.19691833590138674</v>
      </c>
      <c r="M272" s="24">
        <v>0.6157128205128205</v>
      </c>
      <c r="N272" s="108">
        <v>0.81263115641420725</v>
      </c>
      <c r="O272" s="113">
        <f t="shared" si="4"/>
        <v>1078.6638077698769</v>
      </c>
      <c r="P272" s="111">
        <v>399.21423328207027</v>
      </c>
      <c r="Q272" s="111">
        <v>679.44957448780667</v>
      </c>
      <c r="R272" s="2" t="s">
        <v>1299</v>
      </c>
      <c r="S272" s="2">
        <v>1709009915</v>
      </c>
      <c r="T272" s="2" t="s">
        <v>1485</v>
      </c>
      <c r="U272" s="2" t="s">
        <v>1486</v>
      </c>
      <c r="V272" s="2" t="s">
        <v>1487</v>
      </c>
      <c r="W272" s="2" t="s">
        <v>1756</v>
      </c>
    </row>
    <row r="273" spans="1:23" x14ac:dyDescent="0.25">
      <c r="A273" s="112">
        <v>270</v>
      </c>
      <c r="B273" s="120" t="s">
        <v>95</v>
      </c>
      <c r="C273" s="122" t="s">
        <v>90</v>
      </c>
      <c r="D273" s="112" t="s">
        <v>796</v>
      </c>
      <c r="E273" s="120" t="s">
        <v>1189</v>
      </c>
      <c r="F273" s="114">
        <v>639</v>
      </c>
      <c r="G273" s="114">
        <v>809015</v>
      </c>
      <c r="H273" s="7">
        <v>693</v>
      </c>
      <c r="I273" s="7">
        <v>953460</v>
      </c>
      <c r="J273" s="24">
        <v>1.0845070422535212</v>
      </c>
      <c r="K273" s="24">
        <v>1.1785442791542802</v>
      </c>
      <c r="L273" s="24">
        <v>0.3</v>
      </c>
      <c r="M273" s="24">
        <v>0.7</v>
      </c>
      <c r="N273" s="108">
        <v>1</v>
      </c>
      <c r="O273" s="113">
        <f t="shared" si="4"/>
        <v>1327.3719562138838</v>
      </c>
      <c r="P273" s="111">
        <v>803.40488427497712</v>
      </c>
      <c r="Q273" s="111">
        <v>523.96707193890666</v>
      </c>
      <c r="R273" s="2" t="s">
        <v>1299</v>
      </c>
      <c r="S273" s="2">
        <v>1530041001</v>
      </c>
      <c r="T273" s="2" t="s">
        <v>1485</v>
      </c>
      <c r="U273" s="2" t="s">
        <v>1486</v>
      </c>
      <c r="V273" s="2" t="s">
        <v>1487</v>
      </c>
      <c r="W273" s="2" t="s">
        <v>1757</v>
      </c>
    </row>
    <row r="274" spans="1:23" x14ac:dyDescent="0.25">
      <c r="A274" s="112">
        <v>271</v>
      </c>
      <c r="B274" s="120" t="s">
        <v>95</v>
      </c>
      <c r="C274" s="122" t="s">
        <v>90</v>
      </c>
      <c r="D274" s="112" t="s">
        <v>797</v>
      </c>
      <c r="E274" s="120" t="s">
        <v>798</v>
      </c>
      <c r="F274" s="114">
        <v>727</v>
      </c>
      <c r="G274" s="114">
        <v>1012830</v>
      </c>
      <c r="H274" s="7">
        <v>553</v>
      </c>
      <c r="I274" s="7">
        <v>897425</v>
      </c>
      <c r="J274" s="24">
        <v>0.76066024759284734</v>
      </c>
      <c r="K274" s="24">
        <v>0.88605689010001676</v>
      </c>
      <c r="L274" s="24">
        <v>0.22819807427785418</v>
      </c>
      <c r="M274" s="24">
        <v>0.62023982307001169</v>
      </c>
      <c r="N274" s="108">
        <v>0.8484378973478659</v>
      </c>
      <c r="O274" s="113">
        <f t="shared" si="4"/>
        <v>1126.1926715286313</v>
      </c>
      <c r="P274" s="111">
        <v>492.66711011961502</v>
      </c>
      <c r="Q274" s="111">
        <v>633.52556140901618</v>
      </c>
      <c r="R274" s="2" t="s">
        <v>1299</v>
      </c>
      <c r="S274" s="2">
        <v>1785774004</v>
      </c>
      <c r="T274" s="2" t="s">
        <v>1485</v>
      </c>
      <c r="U274" s="2" t="s">
        <v>1486</v>
      </c>
      <c r="V274" s="2" t="s">
        <v>1487</v>
      </c>
      <c r="W274" s="2" t="s">
        <v>1758</v>
      </c>
    </row>
    <row r="275" spans="1:23" x14ac:dyDescent="0.25">
      <c r="A275" s="112">
        <v>272</v>
      </c>
      <c r="B275" s="120" t="s">
        <v>95</v>
      </c>
      <c r="C275" s="122" t="s">
        <v>90</v>
      </c>
      <c r="D275" s="112" t="s">
        <v>800</v>
      </c>
      <c r="E275" s="120" t="s">
        <v>1466</v>
      </c>
      <c r="F275" s="114">
        <v>717</v>
      </c>
      <c r="G275" s="114">
        <v>974240</v>
      </c>
      <c r="H275" s="7">
        <v>524</v>
      </c>
      <c r="I275" s="7">
        <v>844145</v>
      </c>
      <c r="J275" s="24">
        <v>0.73082287308228733</v>
      </c>
      <c r="K275" s="24">
        <v>0.86646514205945147</v>
      </c>
      <c r="L275" s="24">
        <v>0.2192468619246862</v>
      </c>
      <c r="M275" s="24">
        <v>0.60652559944161599</v>
      </c>
      <c r="N275" s="108">
        <v>0.82577246136630222</v>
      </c>
      <c r="O275" s="113">
        <f t="shared" si="4"/>
        <v>1096.1072074313424</v>
      </c>
      <c r="P275" s="111">
        <v>506.84126006614559</v>
      </c>
      <c r="Q275" s="111">
        <v>589.26594736519678</v>
      </c>
      <c r="R275" s="2" t="s">
        <v>1299</v>
      </c>
      <c r="S275" s="2">
        <v>1733581777</v>
      </c>
      <c r="T275" s="2" t="s">
        <v>1485</v>
      </c>
      <c r="U275" s="2" t="s">
        <v>1486</v>
      </c>
      <c r="V275" s="2" t="s">
        <v>1487</v>
      </c>
      <c r="W275" s="2" t="s">
        <v>1759</v>
      </c>
    </row>
    <row r="276" spans="1:23" x14ac:dyDescent="0.25">
      <c r="A276" s="112">
        <v>273</v>
      </c>
      <c r="B276" s="120" t="s">
        <v>95</v>
      </c>
      <c r="C276" s="122" t="s">
        <v>90</v>
      </c>
      <c r="D276" s="112" t="s">
        <v>795</v>
      </c>
      <c r="E276" s="120" t="s">
        <v>1187</v>
      </c>
      <c r="F276" s="114">
        <v>1252</v>
      </c>
      <c r="G276" s="114">
        <v>2246500</v>
      </c>
      <c r="H276" s="7">
        <v>1182</v>
      </c>
      <c r="I276" s="7">
        <v>3188605</v>
      </c>
      <c r="J276" s="24">
        <v>0.94408945686900958</v>
      </c>
      <c r="K276" s="24">
        <v>1.4193656799465835</v>
      </c>
      <c r="L276" s="24">
        <v>0.28322683706070284</v>
      </c>
      <c r="M276" s="24">
        <v>0.7</v>
      </c>
      <c r="N276" s="108">
        <v>0.9832268370607028</v>
      </c>
      <c r="O276" s="113">
        <f t="shared" si="4"/>
        <v>1305.1077301112546</v>
      </c>
      <c r="P276" s="111">
        <v>300.75651757472332</v>
      </c>
      <c r="Q276" s="111">
        <v>1004.3512125365312</v>
      </c>
      <c r="R276" s="2" t="s">
        <v>1299</v>
      </c>
      <c r="S276" s="2">
        <v>1303270560</v>
      </c>
      <c r="T276" s="2" t="s">
        <v>1485</v>
      </c>
      <c r="U276" s="2" t="s">
        <v>1486</v>
      </c>
      <c r="V276" s="2" t="s">
        <v>1487</v>
      </c>
      <c r="W276" s="2" t="s">
        <v>1760</v>
      </c>
    </row>
    <row r="277" spans="1:23" x14ac:dyDescent="0.25">
      <c r="A277" s="112">
        <v>274</v>
      </c>
      <c r="B277" s="120" t="s">
        <v>99</v>
      </c>
      <c r="C277" s="122" t="s">
        <v>90</v>
      </c>
      <c r="D277" s="130" t="s">
        <v>811</v>
      </c>
      <c r="E277" s="124" t="s">
        <v>1467</v>
      </c>
      <c r="F277" s="114">
        <v>1087</v>
      </c>
      <c r="G277" s="114">
        <v>1776910</v>
      </c>
      <c r="H277" s="7">
        <v>784</v>
      </c>
      <c r="I277" s="7">
        <v>1498475</v>
      </c>
      <c r="J277" s="24">
        <v>0.72125114995400186</v>
      </c>
      <c r="K277" s="24">
        <v>0.84330382517966584</v>
      </c>
      <c r="L277" s="24">
        <v>0.21637534498620056</v>
      </c>
      <c r="M277" s="24">
        <v>0.590312677625766</v>
      </c>
      <c r="N277" s="108">
        <v>0.80668802261196659</v>
      </c>
      <c r="O277" s="113">
        <f t="shared" si="4"/>
        <v>1070.7750586287559</v>
      </c>
      <c r="P277" s="111">
        <v>321.65943070345321</v>
      </c>
      <c r="Q277" s="111">
        <v>749.11562792530276</v>
      </c>
      <c r="R277" s="2" t="s">
        <v>1299</v>
      </c>
      <c r="S277" s="2">
        <v>1751582180</v>
      </c>
      <c r="T277" s="2" t="s">
        <v>1485</v>
      </c>
      <c r="U277" s="2" t="s">
        <v>1486</v>
      </c>
      <c r="V277" s="2" t="s">
        <v>1487</v>
      </c>
      <c r="W277" s="2" t="s">
        <v>1761</v>
      </c>
    </row>
    <row r="278" spans="1:23" x14ac:dyDescent="0.25">
      <c r="A278" s="112">
        <v>275</v>
      </c>
      <c r="B278" s="120" t="s">
        <v>1051</v>
      </c>
      <c r="C278" s="122" t="s">
        <v>90</v>
      </c>
      <c r="D278" s="112" t="s">
        <v>741</v>
      </c>
      <c r="E278" s="120" t="s">
        <v>742</v>
      </c>
      <c r="F278" s="114">
        <v>1361</v>
      </c>
      <c r="G278" s="114">
        <v>2747030</v>
      </c>
      <c r="H278" s="7">
        <v>1153</v>
      </c>
      <c r="I278" s="7">
        <v>2225270</v>
      </c>
      <c r="J278" s="24">
        <v>0.84717119764878768</v>
      </c>
      <c r="K278" s="24">
        <v>0.81006395998587566</v>
      </c>
      <c r="L278" s="24">
        <v>0.25415135929463628</v>
      </c>
      <c r="M278" s="24">
        <v>0.56704477199011294</v>
      </c>
      <c r="N278" s="108">
        <v>0.82119613128474922</v>
      </c>
      <c r="O278" s="113">
        <f t="shared" si="4"/>
        <v>1090.0327152187108</v>
      </c>
      <c r="P278" s="111">
        <v>422.44516307974476</v>
      </c>
      <c r="Q278" s="111">
        <v>667.58755213896609</v>
      </c>
      <c r="R278" s="2" t="s">
        <v>1299</v>
      </c>
      <c r="S278" s="2">
        <v>1935972516</v>
      </c>
      <c r="T278" s="2" t="s">
        <v>1485</v>
      </c>
      <c r="U278" s="2" t="s">
        <v>1486</v>
      </c>
      <c r="V278" s="2" t="s">
        <v>1487</v>
      </c>
      <c r="W278" s="2" t="s">
        <v>1762</v>
      </c>
    </row>
    <row r="279" spans="1:23" x14ac:dyDescent="0.25">
      <c r="A279" s="112">
        <v>276</v>
      </c>
      <c r="B279" s="120" t="s">
        <v>1051</v>
      </c>
      <c r="C279" s="122" t="s">
        <v>90</v>
      </c>
      <c r="D279" s="112" t="s">
        <v>746</v>
      </c>
      <c r="E279" s="120" t="s">
        <v>747</v>
      </c>
      <c r="F279" s="114">
        <v>701</v>
      </c>
      <c r="G279" s="114">
        <v>1029575</v>
      </c>
      <c r="H279" s="7">
        <v>577</v>
      </c>
      <c r="I279" s="7">
        <v>883525</v>
      </c>
      <c r="J279" s="24">
        <v>0.82310984308131241</v>
      </c>
      <c r="K279" s="24">
        <v>0.85814535123716096</v>
      </c>
      <c r="L279" s="24">
        <v>0.24693295292439371</v>
      </c>
      <c r="M279" s="24">
        <v>0.60070174586601266</v>
      </c>
      <c r="N279" s="108">
        <v>0.84763469879040643</v>
      </c>
      <c r="O279" s="113">
        <f t="shared" si="4"/>
        <v>1125.126528288188</v>
      </c>
      <c r="P279" s="111">
        <v>570.19718104620654</v>
      </c>
      <c r="Q279" s="111">
        <v>554.92934724198142</v>
      </c>
      <c r="R279" s="2" t="s">
        <v>1299</v>
      </c>
      <c r="S279" s="2">
        <v>1742581137</v>
      </c>
      <c r="T279" s="2" t="s">
        <v>1485</v>
      </c>
      <c r="U279" s="2" t="s">
        <v>1486</v>
      </c>
      <c r="V279" s="2" t="s">
        <v>1487</v>
      </c>
      <c r="W279" s="2" t="s">
        <v>1763</v>
      </c>
    </row>
    <row r="280" spans="1:23" x14ac:dyDescent="0.25">
      <c r="A280" s="112">
        <v>277</v>
      </c>
      <c r="B280" s="120" t="s">
        <v>1051</v>
      </c>
      <c r="C280" s="122" t="s">
        <v>90</v>
      </c>
      <c r="D280" s="112" t="s">
        <v>743</v>
      </c>
      <c r="E280" s="120" t="s">
        <v>744</v>
      </c>
      <c r="F280" s="114">
        <v>1001</v>
      </c>
      <c r="G280" s="114">
        <v>1628000</v>
      </c>
      <c r="H280" s="7">
        <v>927</v>
      </c>
      <c r="I280" s="7">
        <v>2025015</v>
      </c>
      <c r="J280" s="24">
        <v>0.92607392607392602</v>
      </c>
      <c r="K280" s="24">
        <v>1.2438667076167076</v>
      </c>
      <c r="L280" s="24">
        <v>0.27782217782217777</v>
      </c>
      <c r="M280" s="24">
        <v>0.7</v>
      </c>
      <c r="N280" s="108">
        <v>0.97782217782217773</v>
      </c>
      <c r="O280" s="113">
        <f t="shared" si="4"/>
        <v>1297.9337370051439</v>
      </c>
      <c r="P280" s="111">
        <v>359.84041979584345</v>
      </c>
      <c r="Q280" s="111">
        <v>938.09331720930061</v>
      </c>
      <c r="R280" s="2" t="s">
        <v>1299</v>
      </c>
      <c r="S280" s="2">
        <v>1763057252</v>
      </c>
      <c r="T280" s="2" t="s">
        <v>1485</v>
      </c>
      <c r="U280" s="2" t="s">
        <v>1486</v>
      </c>
      <c r="V280" s="2" t="s">
        <v>1487</v>
      </c>
      <c r="W280" s="2" t="s">
        <v>1764</v>
      </c>
    </row>
    <row r="281" spans="1:23" x14ac:dyDescent="0.25">
      <c r="A281" s="112">
        <v>278</v>
      </c>
      <c r="B281" s="120" t="s">
        <v>92</v>
      </c>
      <c r="C281" s="122" t="s">
        <v>90</v>
      </c>
      <c r="D281" s="112" t="s">
        <v>773</v>
      </c>
      <c r="E281" s="120" t="s">
        <v>774</v>
      </c>
      <c r="F281" s="114">
        <v>1105</v>
      </c>
      <c r="G281" s="114">
        <v>2244670</v>
      </c>
      <c r="H281" s="7">
        <v>1067</v>
      </c>
      <c r="I281" s="7">
        <v>2087225</v>
      </c>
      <c r="J281" s="24">
        <v>0.9656108597285068</v>
      </c>
      <c r="K281" s="24">
        <v>0.92985828651873104</v>
      </c>
      <c r="L281" s="24">
        <v>0.28968325791855204</v>
      </c>
      <c r="M281" s="24">
        <v>0.65090080056311173</v>
      </c>
      <c r="N281" s="108">
        <v>0.94058405848166382</v>
      </c>
      <c r="O281" s="113">
        <f t="shared" si="4"/>
        <v>1248.5049016904002</v>
      </c>
      <c r="P281" s="111">
        <v>435.13322084686598</v>
      </c>
      <c r="Q281" s="111">
        <v>813.37168084353414</v>
      </c>
      <c r="R281" s="2" t="s">
        <v>1299</v>
      </c>
      <c r="S281" s="2">
        <v>1758416788</v>
      </c>
      <c r="T281" s="2" t="s">
        <v>1485</v>
      </c>
      <c r="U281" s="2" t="s">
        <v>1486</v>
      </c>
      <c r="V281" s="2" t="s">
        <v>1487</v>
      </c>
      <c r="W281" s="2" t="s">
        <v>1765</v>
      </c>
    </row>
    <row r="282" spans="1:23" x14ac:dyDescent="0.25">
      <c r="A282" s="112">
        <v>279</v>
      </c>
      <c r="B282" s="120" t="s">
        <v>92</v>
      </c>
      <c r="C282" s="122" t="s">
        <v>90</v>
      </c>
      <c r="D282" s="112" t="s">
        <v>775</v>
      </c>
      <c r="E282" s="120" t="s">
        <v>345</v>
      </c>
      <c r="F282" s="114">
        <v>960</v>
      </c>
      <c r="G282" s="114">
        <v>1646000</v>
      </c>
      <c r="H282" s="7">
        <v>792</v>
      </c>
      <c r="I282" s="7">
        <v>1423940</v>
      </c>
      <c r="J282" s="24">
        <v>0.82499999999999996</v>
      </c>
      <c r="K282" s="24">
        <v>0.86509113001215066</v>
      </c>
      <c r="L282" s="24">
        <v>0.24749999999999997</v>
      </c>
      <c r="M282" s="24">
        <v>0.60556379100850544</v>
      </c>
      <c r="N282" s="108">
        <v>0.85306379100850538</v>
      </c>
      <c r="O282" s="113">
        <f t="shared" si="4"/>
        <v>1132.3329530461915</v>
      </c>
      <c r="P282" s="111">
        <v>393.48637711302194</v>
      </c>
      <c r="Q282" s="111">
        <v>738.84657593316956</v>
      </c>
      <c r="R282" s="2" t="s">
        <v>1299</v>
      </c>
      <c r="S282" s="2">
        <v>1713662776</v>
      </c>
      <c r="T282" s="2" t="s">
        <v>1485</v>
      </c>
      <c r="U282" s="2" t="s">
        <v>1486</v>
      </c>
      <c r="V282" s="2" t="s">
        <v>1487</v>
      </c>
      <c r="W282" s="2" t="s">
        <v>1766</v>
      </c>
    </row>
    <row r="283" spans="1:23" x14ac:dyDescent="0.25">
      <c r="A283" s="112">
        <v>280</v>
      </c>
      <c r="B283" s="120" t="s">
        <v>92</v>
      </c>
      <c r="C283" s="122" t="s">
        <v>90</v>
      </c>
      <c r="D283" s="112" t="s">
        <v>778</v>
      </c>
      <c r="E283" s="120" t="s">
        <v>779</v>
      </c>
      <c r="F283" s="114">
        <v>884</v>
      </c>
      <c r="G283" s="114">
        <v>1438045</v>
      </c>
      <c r="H283" s="7">
        <v>673</v>
      </c>
      <c r="I283" s="7">
        <v>1186955</v>
      </c>
      <c r="J283" s="24">
        <v>0.7613122171945701</v>
      </c>
      <c r="K283" s="24">
        <v>0.82539489376201713</v>
      </c>
      <c r="L283" s="24">
        <v>0.22839366515837101</v>
      </c>
      <c r="M283" s="24">
        <v>0.57777642563341192</v>
      </c>
      <c r="N283" s="108">
        <v>0.80617009079178292</v>
      </c>
      <c r="O283" s="113">
        <f t="shared" si="4"/>
        <v>1070.0875704554132</v>
      </c>
      <c r="P283" s="111">
        <v>411.68735152078375</v>
      </c>
      <c r="Q283" s="111">
        <v>658.40021893462949</v>
      </c>
      <c r="R283" s="2" t="s">
        <v>1299</v>
      </c>
      <c r="S283" s="2">
        <v>1736457479</v>
      </c>
      <c r="T283" s="2" t="s">
        <v>1485</v>
      </c>
      <c r="U283" s="2" t="s">
        <v>1486</v>
      </c>
      <c r="V283" s="2" t="s">
        <v>1487</v>
      </c>
      <c r="W283" s="2" t="s">
        <v>1767</v>
      </c>
    </row>
    <row r="284" spans="1:23" x14ac:dyDescent="0.25">
      <c r="A284" s="112">
        <v>281</v>
      </c>
      <c r="B284" s="120" t="s">
        <v>104</v>
      </c>
      <c r="C284" s="122" t="s">
        <v>90</v>
      </c>
      <c r="D284" s="112" t="s">
        <v>748</v>
      </c>
      <c r="E284" s="120" t="s">
        <v>751</v>
      </c>
      <c r="F284" s="114">
        <v>1159</v>
      </c>
      <c r="G284" s="114">
        <v>2204255</v>
      </c>
      <c r="H284" s="7">
        <v>1023</v>
      </c>
      <c r="I284" s="7">
        <v>2263640</v>
      </c>
      <c r="J284" s="24">
        <v>0.88265746333045725</v>
      </c>
      <c r="K284" s="24">
        <v>1.0269410753293062</v>
      </c>
      <c r="L284" s="24">
        <v>0.26479723899913715</v>
      </c>
      <c r="M284" s="24">
        <v>0.7</v>
      </c>
      <c r="N284" s="108">
        <v>0.96479723899913705</v>
      </c>
      <c r="O284" s="113">
        <f t="shared" si="4"/>
        <v>1280.6447984800384</v>
      </c>
      <c r="P284" s="111">
        <v>380.55160314786303</v>
      </c>
      <c r="Q284" s="111">
        <v>900.09319533217547</v>
      </c>
      <c r="R284" s="2" t="s">
        <v>1299</v>
      </c>
      <c r="S284" s="2">
        <v>1875756161</v>
      </c>
      <c r="T284" s="2" t="s">
        <v>1485</v>
      </c>
      <c r="U284" s="2" t="s">
        <v>1486</v>
      </c>
      <c r="V284" s="2" t="s">
        <v>1487</v>
      </c>
      <c r="W284" s="2" t="s">
        <v>1768</v>
      </c>
    </row>
    <row r="285" spans="1:23" x14ac:dyDescent="0.25">
      <c r="A285" s="112">
        <v>282</v>
      </c>
      <c r="B285" s="120" t="s">
        <v>104</v>
      </c>
      <c r="C285" s="122" t="s">
        <v>90</v>
      </c>
      <c r="D285" s="112" t="s">
        <v>750</v>
      </c>
      <c r="E285" s="120" t="s">
        <v>1468</v>
      </c>
      <c r="F285" s="114">
        <v>1149</v>
      </c>
      <c r="G285" s="114">
        <v>2176935</v>
      </c>
      <c r="H285" s="7">
        <v>950</v>
      </c>
      <c r="I285" s="7">
        <v>1859975</v>
      </c>
      <c r="J285" s="24">
        <v>0.82680591818973015</v>
      </c>
      <c r="K285" s="24">
        <v>0.85440079745146269</v>
      </c>
      <c r="L285" s="24">
        <v>0.24804177545691902</v>
      </c>
      <c r="M285" s="24">
        <v>0.59808055821602379</v>
      </c>
      <c r="N285" s="108">
        <v>0.84612233367294287</v>
      </c>
      <c r="O285" s="113">
        <f t="shared" si="4"/>
        <v>1123.1190572437106</v>
      </c>
      <c r="P285" s="111">
        <v>403.77578558475818</v>
      </c>
      <c r="Q285" s="111">
        <v>719.3432716589524</v>
      </c>
      <c r="R285" s="2" t="s">
        <v>1299</v>
      </c>
      <c r="S285" s="2">
        <v>1308958240</v>
      </c>
      <c r="T285" s="2" t="s">
        <v>1485</v>
      </c>
      <c r="U285" s="2" t="s">
        <v>1486</v>
      </c>
      <c r="V285" s="2" t="s">
        <v>1487</v>
      </c>
      <c r="W285" s="2" t="s">
        <v>1769</v>
      </c>
    </row>
    <row r="286" spans="1:23" x14ac:dyDescent="0.25">
      <c r="A286" s="112">
        <v>283</v>
      </c>
      <c r="B286" s="120" t="s">
        <v>104</v>
      </c>
      <c r="C286" s="122" t="s">
        <v>90</v>
      </c>
      <c r="D286" s="112" t="s">
        <v>761</v>
      </c>
      <c r="E286" s="120" t="s">
        <v>758</v>
      </c>
      <c r="F286" s="114">
        <v>1045</v>
      </c>
      <c r="G286" s="114">
        <v>1890225</v>
      </c>
      <c r="H286" s="7">
        <v>852</v>
      </c>
      <c r="I286" s="7">
        <v>1783220</v>
      </c>
      <c r="J286" s="24">
        <v>0.81531100478468899</v>
      </c>
      <c r="K286" s="24">
        <v>0.94339033712917775</v>
      </c>
      <c r="L286" s="24">
        <v>0.2445933014354067</v>
      </c>
      <c r="M286" s="24">
        <v>0.66037323599042441</v>
      </c>
      <c r="N286" s="108">
        <v>0.90496653742583111</v>
      </c>
      <c r="O286" s="113">
        <f t="shared" si="4"/>
        <v>1201.2272030910303</v>
      </c>
      <c r="P286" s="111">
        <v>382.57363951250483</v>
      </c>
      <c r="Q286" s="111">
        <v>818.65356357852556</v>
      </c>
      <c r="R286" s="2" t="s">
        <v>1299</v>
      </c>
      <c r="S286" s="2">
        <v>1742411147</v>
      </c>
      <c r="T286" s="2" t="s">
        <v>1485</v>
      </c>
      <c r="U286" s="2" t="s">
        <v>1486</v>
      </c>
      <c r="V286" s="2" t="s">
        <v>1487</v>
      </c>
      <c r="W286" s="2" t="s">
        <v>1770</v>
      </c>
    </row>
    <row r="287" spans="1:23" x14ac:dyDescent="0.25">
      <c r="A287" s="112">
        <v>284</v>
      </c>
      <c r="B287" s="120" t="s">
        <v>104</v>
      </c>
      <c r="C287" s="122" t="s">
        <v>90</v>
      </c>
      <c r="D287" s="112" t="s">
        <v>759</v>
      </c>
      <c r="E287" s="120" t="s">
        <v>760</v>
      </c>
      <c r="F287" s="114">
        <v>1147</v>
      </c>
      <c r="G287" s="114">
        <v>2204345</v>
      </c>
      <c r="H287" s="7">
        <v>955</v>
      </c>
      <c r="I287" s="7">
        <v>2509205</v>
      </c>
      <c r="J287" s="24">
        <v>0.8326068003487358</v>
      </c>
      <c r="K287" s="24">
        <v>1.1382995855911846</v>
      </c>
      <c r="L287" s="24">
        <v>0.24978204010462074</v>
      </c>
      <c r="M287" s="24">
        <v>0.7</v>
      </c>
      <c r="N287" s="108">
        <v>0.94978204010462064</v>
      </c>
      <c r="O287" s="113">
        <f t="shared" si="4"/>
        <v>1260.7140445504838</v>
      </c>
      <c r="P287" s="111">
        <v>282.54635918075087</v>
      </c>
      <c r="Q287" s="111">
        <v>978.16768536973291</v>
      </c>
      <c r="R287" s="2" t="s">
        <v>1299</v>
      </c>
      <c r="S287" s="2">
        <v>1711286432</v>
      </c>
      <c r="T287" s="2" t="s">
        <v>1485</v>
      </c>
      <c r="U287" s="2" t="s">
        <v>1486</v>
      </c>
      <c r="V287" s="2" t="s">
        <v>1487</v>
      </c>
      <c r="W287" s="2" t="s">
        <v>1771</v>
      </c>
    </row>
    <row r="288" spans="1:23" x14ac:dyDescent="0.25">
      <c r="A288" s="112">
        <v>285</v>
      </c>
      <c r="B288" s="120" t="s">
        <v>104</v>
      </c>
      <c r="C288" s="122" t="s">
        <v>90</v>
      </c>
      <c r="D288" s="112" t="s">
        <v>757</v>
      </c>
      <c r="E288" s="120" t="s">
        <v>1138</v>
      </c>
      <c r="F288" s="114">
        <v>771</v>
      </c>
      <c r="G288" s="114">
        <v>1435485</v>
      </c>
      <c r="H288" s="7">
        <v>797</v>
      </c>
      <c r="I288" s="7">
        <v>1832605</v>
      </c>
      <c r="J288" s="24">
        <v>1.0337224383916992</v>
      </c>
      <c r="K288" s="24">
        <v>1.2766451756723338</v>
      </c>
      <c r="L288" s="24">
        <v>0.3</v>
      </c>
      <c r="M288" s="24">
        <v>0.7</v>
      </c>
      <c r="N288" s="108">
        <v>1</v>
      </c>
      <c r="O288" s="113">
        <f t="shared" si="4"/>
        <v>1327.3719562138835</v>
      </c>
      <c r="P288" s="111">
        <v>379.3480190711432</v>
      </c>
      <c r="Q288" s="111">
        <v>948.02393714274046</v>
      </c>
      <c r="R288" s="2" t="s">
        <v>1299</v>
      </c>
      <c r="S288" s="2">
        <v>1318131457</v>
      </c>
      <c r="T288" s="2" t="s">
        <v>1485</v>
      </c>
      <c r="U288" s="2" t="s">
        <v>1486</v>
      </c>
      <c r="V288" s="2" t="s">
        <v>1487</v>
      </c>
      <c r="W288" s="2" t="s">
        <v>1772</v>
      </c>
    </row>
    <row r="289" spans="1:23" x14ac:dyDescent="0.25">
      <c r="A289" s="112">
        <v>286</v>
      </c>
      <c r="B289" s="120" t="s">
        <v>1230</v>
      </c>
      <c r="C289" s="122" t="s">
        <v>90</v>
      </c>
      <c r="D289" s="112" t="s">
        <v>850</v>
      </c>
      <c r="E289" s="138" t="s">
        <v>1469</v>
      </c>
      <c r="F289" s="114">
        <v>1078</v>
      </c>
      <c r="G289" s="114">
        <v>2484565</v>
      </c>
      <c r="H289" s="7">
        <v>730</v>
      </c>
      <c r="I289" s="7">
        <v>2203730</v>
      </c>
      <c r="J289" s="24">
        <v>0.67717996289424864</v>
      </c>
      <c r="K289" s="24">
        <v>0.88696814130441348</v>
      </c>
      <c r="L289" s="24">
        <v>0.2031539888682746</v>
      </c>
      <c r="M289" s="24">
        <v>0.62087769891308942</v>
      </c>
      <c r="N289" s="108">
        <v>0.82403168778136404</v>
      </c>
      <c r="O289" s="113">
        <f t="shared" si="4"/>
        <v>1093.7965533925776</v>
      </c>
      <c r="P289" s="111">
        <v>182.37470360641672</v>
      </c>
      <c r="Q289" s="111">
        <v>911.42184978616092</v>
      </c>
      <c r="R289" s="2" t="s">
        <v>1299</v>
      </c>
      <c r="S289" s="2">
        <v>1788910336</v>
      </c>
      <c r="T289" s="2" t="s">
        <v>1485</v>
      </c>
      <c r="U289" s="2" t="s">
        <v>1486</v>
      </c>
      <c r="V289" s="2" t="s">
        <v>1487</v>
      </c>
      <c r="W289" s="2" t="s">
        <v>1773</v>
      </c>
    </row>
    <row r="290" spans="1:23" x14ac:dyDescent="0.25">
      <c r="A290" s="112">
        <v>287</v>
      </c>
      <c r="B290" s="120" t="s">
        <v>1230</v>
      </c>
      <c r="C290" s="122" t="s">
        <v>90</v>
      </c>
      <c r="D290" s="112" t="s">
        <v>851</v>
      </c>
      <c r="E290" s="138" t="s">
        <v>1060</v>
      </c>
      <c r="F290" s="114">
        <v>1208</v>
      </c>
      <c r="G290" s="114">
        <v>2147995</v>
      </c>
      <c r="H290" s="7">
        <v>902</v>
      </c>
      <c r="I290" s="7">
        <v>1884970</v>
      </c>
      <c r="J290" s="24">
        <v>0.74668874172185429</v>
      </c>
      <c r="K290" s="24">
        <v>0.87754859764571147</v>
      </c>
      <c r="L290" s="24">
        <v>0.22400662251655629</v>
      </c>
      <c r="M290" s="24">
        <v>0.61428401835199797</v>
      </c>
      <c r="N290" s="108">
        <v>0.8382906408685542</v>
      </c>
      <c r="O290" s="113">
        <f t="shared" si="4"/>
        <v>1112.7234878454831</v>
      </c>
      <c r="P290" s="111">
        <v>323.30711775287034</v>
      </c>
      <c r="Q290" s="111">
        <v>789.41637009261274</v>
      </c>
      <c r="R290" s="2" t="s">
        <v>1299</v>
      </c>
      <c r="S290" s="2">
        <v>1721210329</v>
      </c>
      <c r="T290" s="2" t="s">
        <v>1485</v>
      </c>
      <c r="U290" s="2" t="s">
        <v>1486</v>
      </c>
      <c r="V290" s="2" t="s">
        <v>1487</v>
      </c>
      <c r="W290" s="2" t="s">
        <v>1774</v>
      </c>
    </row>
    <row r="291" spans="1:23" x14ac:dyDescent="0.25">
      <c r="A291" s="112">
        <v>288</v>
      </c>
      <c r="B291" s="120" t="s">
        <v>119</v>
      </c>
      <c r="C291" s="122" t="s">
        <v>108</v>
      </c>
      <c r="D291" s="112" t="s">
        <v>902</v>
      </c>
      <c r="E291" s="120" t="s">
        <v>1097</v>
      </c>
      <c r="F291" s="114">
        <v>1644</v>
      </c>
      <c r="G291" s="114">
        <v>2325635</v>
      </c>
      <c r="H291" s="7">
        <v>1131</v>
      </c>
      <c r="I291" s="7">
        <v>2066400</v>
      </c>
      <c r="J291" s="24">
        <v>0.68795620437956206</v>
      </c>
      <c r="K291" s="24">
        <v>0.88853151934847907</v>
      </c>
      <c r="L291" s="24">
        <v>0.2063868613138686</v>
      </c>
      <c r="M291" s="24">
        <v>0.62197206354393531</v>
      </c>
      <c r="N291" s="108">
        <v>0.82835892485780394</v>
      </c>
      <c r="O291" s="113">
        <f t="shared" si="4"/>
        <v>1099.5404065357327</v>
      </c>
      <c r="P291" s="111">
        <v>436.67052633438158</v>
      </c>
      <c r="Q291" s="111">
        <v>662.86988020135107</v>
      </c>
      <c r="R291" s="2" t="s">
        <v>1299</v>
      </c>
      <c r="S291" s="2">
        <v>1733402139</v>
      </c>
      <c r="T291" s="2" t="s">
        <v>1485</v>
      </c>
      <c r="U291" s="2" t="s">
        <v>1486</v>
      </c>
      <c r="V291" s="2" t="s">
        <v>1487</v>
      </c>
      <c r="W291" s="2" t="s">
        <v>1775</v>
      </c>
    </row>
    <row r="292" spans="1:23" x14ac:dyDescent="0.25">
      <c r="A292" s="112">
        <v>289</v>
      </c>
      <c r="B292" s="120" t="s">
        <v>119</v>
      </c>
      <c r="C292" s="122" t="s">
        <v>108</v>
      </c>
      <c r="D292" s="112" t="s">
        <v>905</v>
      </c>
      <c r="E292" s="120" t="s">
        <v>1470</v>
      </c>
      <c r="F292" s="114">
        <v>1107</v>
      </c>
      <c r="G292" s="114">
        <v>1590420</v>
      </c>
      <c r="H292" s="7">
        <v>873</v>
      </c>
      <c r="I292" s="7">
        <v>1620510</v>
      </c>
      <c r="J292" s="24">
        <v>0.78861788617886175</v>
      </c>
      <c r="K292" s="24">
        <v>1.0189195306900065</v>
      </c>
      <c r="L292" s="24">
        <v>0.23658536585365852</v>
      </c>
      <c r="M292" s="24">
        <v>0.7</v>
      </c>
      <c r="N292" s="108">
        <v>0.93658536585365848</v>
      </c>
      <c r="O292" s="113">
        <f t="shared" si="4"/>
        <v>1243.1971492344667</v>
      </c>
      <c r="P292" s="111">
        <v>579.19578430702791</v>
      </c>
      <c r="Q292" s="111">
        <v>664.00136492743877</v>
      </c>
      <c r="R292" s="2" t="s">
        <v>1299</v>
      </c>
      <c r="S292" s="2">
        <v>1774415085</v>
      </c>
      <c r="T292" s="2" t="s">
        <v>1485</v>
      </c>
      <c r="U292" s="2" t="s">
        <v>1486</v>
      </c>
      <c r="V292" s="2" t="s">
        <v>1487</v>
      </c>
      <c r="W292" s="2" t="s">
        <v>1776</v>
      </c>
    </row>
    <row r="293" spans="1:23" x14ac:dyDescent="0.25">
      <c r="A293" s="112">
        <v>290</v>
      </c>
      <c r="B293" s="120" t="s">
        <v>119</v>
      </c>
      <c r="C293" s="122" t="s">
        <v>108</v>
      </c>
      <c r="D293" s="112" t="s">
        <v>904</v>
      </c>
      <c r="E293" s="120" t="s">
        <v>1471</v>
      </c>
      <c r="F293" s="114">
        <v>1209</v>
      </c>
      <c r="G293" s="114">
        <v>1873565</v>
      </c>
      <c r="H293" s="7">
        <v>835</v>
      </c>
      <c r="I293" s="7">
        <v>1618050</v>
      </c>
      <c r="J293" s="24">
        <v>0.69065343258891643</v>
      </c>
      <c r="K293" s="24">
        <v>0.8636209579064511</v>
      </c>
      <c r="L293" s="24">
        <v>0.20719602977667492</v>
      </c>
      <c r="M293" s="24">
        <v>0.60453467053451571</v>
      </c>
      <c r="N293" s="108">
        <v>0.81173070031119066</v>
      </c>
      <c r="O293" s="113">
        <f t="shared" si="4"/>
        <v>1077.4685675909309</v>
      </c>
      <c r="P293" s="111">
        <v>436.54155897005609</v>
      </c>
      <c r="Q293" s="111">
        <v>640.92700862087486</v>
      </c>
      <c r="R293" s="2" t="s">
        <v>1299</v>
      </c>
      <c r="S293" s="2">
        <v>1716361474</v>
      </c>
      <c r="T293" s="2" t="s">
        <v>1485</v>
      </c>
      <c r="U293" s="2" t="s">
        <v>1486</v>
      </c>
      <c r="V293" s="2" t="s">
        <v>1487</v>
      </c>
      <c r="W293" s="2" t="s">
        <v>1777</v>
      </c>
    </row>
    <row r="294" spans="1:23" x14ac:dyDescent="0.25">
      <c r="A294" s="112">
        <v>291</v>
      </c>
      <c r="B294" s="120" t="s">
        <v>119</v>
      </c>
      <c r="C294" s="122" t="s">
        <v>108</v>
      </c>
      <c r="D294" s="112" t="s">
        <v>903</v>
      </c>
      <c r="E294" s="120" t="s">
        <v>1098</v>
      </c>
      <c r="F294" s="114">
        <v>1782</v>
      </c>
      <c r="G294" s="114">
        <v>2565590</v>
      </c>
      <c r="H294" s="7">
        <v>1344</v>
      </c>
      <c r="I294" s="7">
        <v>2611780</v>
      </c>
      <c r="J294" s="24">
        <v>0.75420875420875422</v>
      </c>
      <c r="K294" s="24">
        <v>1.0180036560791086</v>
      </c>
      <c r="L294" s="24">
        <v>0.22626262626262625</v>
      </c>
      <c r="M294" s="24">
        <v>0.7</v>
      </c>
      <c r="N294" s="108">
        <v>0.92626262626262623</v>
      </c>
      <c r="O294" s="113">
        <f t="shared" si="4"/>
        <v>1229.4950341900317</v>
      </c>
      <c r="P294" s="111">
        <v>492.64699108232645</v>
      </c>
      <c r="Q294" s="111">
        <v>736.84804310770517</v>
      </c>
      <c r="R294" s="2" t="s">
        <v>1299</v>
      </c>
      <c r="S294" s="2">
        <v>1744711116</v>
      </c>
      <c r="T294" s="2" t="s">
        <v>1485</v>
      </c>
      <c r="U294" s="2" t="s">
        <v>1486</v>
      </c>
      <c r="V294" s="2" t="s">
        <v>1487</v>
      </c>
      <c r="W294" s="2" t="s">
        <v>1778</v>
      </c>
    </row>
    <row r="295" spans="1:23" x14ac:dyDescent="0.25">
      <c r="A295" s="112">
        <v>292</v>
      </c>
      <c r="B295" s="120" t="s">
        <v>116</v>
      </c>
      <c r="C295" s="122" t="s">
        <v>108</v>
      </c>
      <c r="D295" s="112" t="s">
        <v>895</v>
      </c>
      <c r="E295" s="120" t="s">
        <v>1472</v>
      </c>
      <c r="F295" s="114">
        <v>1037</v>
      </c>
      <c r="G295" s="114">
        <v>2503410</v>
      </c>
      <c r="H295" s="7">
        <v>1050</v>
      </c>
      <c r="I295" s="7">
        <v>2371445</v>
      </c>
      <c r="J295" s="24">
        <v>1.012536162005786</v>
      </c>
      <c r="K295" s="24">
        <v>0.94728590202963159</v>
      </c>
      <c r="L295" s="24">
        <v>0.3</v>
      </c>
      <c r="M295" s="24">
        <v>0.66310013142074209</v>
      </c>
      <c r="N295" s="108">
        <v>0.96310013142074213</v>
      </c>
      <c r="O295" s="113">
        <f t="shared" si="4"/>
        <v>1278.3921054737989</v>
      </c>
      <c r="P295" s="111">
        <v>331.19020929408464</v>
      </c>
      <c r="Q295" s="111">
        <v>947.20189617971437</v>
      </c>
      <c r="R295" s="2" t="s">
        <v>1299</v>
      </c>
      <c r="S295" s="2">
        <v>1785558287</v>
      </c>
      <c r="T295" s="2" t="s">
        <v>1485</v>
      </c>
      <c r="U295" s="2" t="s">
        <v>1486</v>
      </c>
      <c r="V295" s="2" t="s">
        <v>1487</v>
      </c>
      <c r="W295" s="2" t="s">
        <v>1779</v>
      </c>
    </row>
    <row r="296" spans="1:23" x14ac:dyDescent="0.25">
      <c r="A296" s="112">
        <v>293</v>
      </c>
      <c r="B296" s="120" t="s">
        <v>116</v>
      </c>
      <c r="C296" s="122" t="s">
        <v>108</v>
      </c>
      <c r="D296" s="112" t="s">
        <v>899</v>
      </c>
      <c r="E296" s="120" t="s">
        <v>894</v>
      </c>
      <c r="F296" s="114">
        <v>1283</v>
      </c>
      <c r="G296" s="114">
        <v>2145060</v>
      </c>
      <c r="H296" s="7">
        <v>1023</v>
      </c>
      <c r="I296" s="7">
        <v>1884545</v>
      </c>
      <c r="J296" s="24">
        <v>0.79734996102883871</v>
      </c>
      <c r="K296" s="24">
        <v>0.87855118271749977</v>
      </c>
      <c r="L296" s="24">
        <v>0.23920498830865161</v>
      </c>
      <c r="M296" s="24">
        <v>0.61498582790224976</v>
      </c>
      <c r="N296" s="108">
        <v>0.85419081621090132</v>
      </c>
      <c r="O296" s="113">
        <f t="shared" si="4"/>
        <v>1133.8289346937981</v>
      </c>
      <c r="P296" s="111">
        <v>363.95069808343442</v>
      </c>
      <c r="Q296" s="111">
        <v>769.87823661036384</v>
      </c>
      <c r="R296" s="2" t="s">
        <v>1299</v>
      </c>
      <c r="S296" s="2">
        <v>1701017010</v>
      </c>
      <c r="T296" s="2" t="s">
        <v>1485</v>
      </c>
      <c r="U296" s="2" t="s">
        <v>1486</v>
      </c>
      <c r="V296" s="2" t="s">
        <v>1487</v>
      </c>
      <c r="W296" s="2" t="s">
        <v>1780</v>
      </c>
    </row>
    <row r="297" spans="1:23" x14ac:dyDescent="0.25">
      <c r="A297" s="112">
        <v>294</v>
      </c>
      <c r="B297" s="120" t="s">
        <v>116</v>
      </c>
      <c r="C297" s="122" t="s">
        <v>108</v>
      </c>
      <c r="D297" s="112" t="s">
        <v>901</v>
      </c>
      <c r="E297" s="120" t="s">
        <v>900</v>
      </c>
      <c r="F297" s="114">
        <v>1164</v>
      </c>
      <c r="G297" s="114">
        <v>1926885</v>
      </c>
      <c r="H297" s="7">
        <v>948</v>
      </c>
      <c r="I297" s="7">
        <v>2383015</v>
      </c>
      <c r="J297" s="24">
        <v>0.81443298969072164</v>
      </c>
      <c r="K297" s="24">
        <v>1.2367188493345478</v>
      </c>
      <c r="L297" s="24">
        <v>0.24432989690721649</v>
      </c>
      <c r="M297" s="24">
        <v>0.7</v>
      </c>
      <c r="N297" s="108">
        <v>0.94432989690721647</v>
      </c>
      <c r="O297" s="113">
        <f t="shared" si="4"/>
        <v>1253.4770225689872</v>
      </c>
      <c r="P297" s="111">
        <v>255.2253567458917</v>
      </c>
      <c r="Q297" s="111">
        <v>998.25166582309555</v>
      </c>
      <c r="R297" s="2" t="s">
        <v>1299</v>
      </c>
      <c r="S297" s="2">
        <v>1737128030</v>
      </c>
      <c r="T297" s="2" t="s">
        <v>1485</v>
      </c>
      <c r="U297" s="2" t="s">
        <v>1486</v>
      </c>
      <c r="V297" s="2" t="s">
        <v>1487</v>
      </c>
      <c r="W297" s="2" t="s">
        <v>1781</v>
      </c>
    </row>
    <row r="298" spans="1:23" x14ac:dyDescent="0.25">
      <c r="A298" s="112">
        <v>295</v>
      </c>
      <c r="B298" s="120" t="s">
        <v>116</v>
      </c>
      <c r="C298" s="122" t="s">
        <v>108</v>
      </c>
      <c r="D298" s="112" t="s">
        <v>893</v>
      </c>
      <c r="E298" s="120" t="s">
        <v>1064</v>
      </c>
      <c r="F298" s="114">
        <v>1155</v>
      </c>
      <c r="G298" s="114">
        <v>1919245</v>
      </c>
      <c r="H298" s="7">
        <v>844</v>
      </c>
      <c r="I298" s="7">
        <v>1978395</v>
      </c>
      <c r="J298" s="24">
        <v>0.73073593073593068</v>
      </c>
      <c r="K298" s="24">
        <v>1.0308194107578761</v>
      </c>
      <c r="L298" s="24">
        <v>0.2192207792207792</v>
      </c>
      <c r="M298" s="24">
        <v>0.7</v>
      </c>
      <c r="N298" s="108">
        <v>0.91922077922077916</v>
      </c>
      <c r="O298" s="113">
        <f t="shared" si="4"/>
        <v>1220.1478839067363</v>
      </c>
      <c r="P298" s="111">
        <v>310.30775302619287</v>
      </c>
      <c r="Q298" s="111">
        <v>909.84013088054348</v>
      </c>
      <c r="R298" s="2" t="s">
        <v>1299</v>
      </c>
      <c r="S298" s="2">
        <v>1645665657</v>
      </c>
      <c r="T298" s="2" t="s">
        <v>1485</v>
      </c>
      <c r="U298" s="2" t="s">
        <v>1486</v>
      </c>
      <c r="V298" s="2" t="s">
        <v>1487</v>
      </c>
      <c r="W298" s="2" t="s">
        <v>1782</v>
      </c>
    </row>
    <row r="299" spans="1:23" x14ac:dyDescent="0.25">
      <c r="A299" s="112">
        <v>296</v>
      </c>
      <c r="B299" s="120" t="s">
        <v>116</v>
      </c>
      <c r="C299" s="122" t="s">
        <v>108</v>
      </c>
      <c r="D299" s="112" t="s">
        <v>897</v>
      </c>
      <c r="E299" s="120" t="s">
        <v>898</v>
      </c>
      <c r="F299" s="114">
        <v>1239</v>
      </c>
      <c r="G299" s="114">
        <v>1852100</v>
      </c>
      <c r="H299" s="7">
        <v>1028</v>
      </c>
      <c r="I299" s="7">
        <v>1827820</v>
      </c>
      <c r="J299" s="24">
        <v>0.82970137207425343</v>
      </c>
      <c r="K299" s="24">
        <v>0.98689055666540682</v>
      </c>
      <c r="L299" s="24">
        <v>0.24891041162227601</v>
      </c>
      <c r="M299" s="24">
        <v>0.69082338966578472</v>
      </c>
      <c r="N299" s="108">
        <v>0.93973380128806072</v>
      </c>
      <c r="O299" s="113">
        <f t="shared" si="4"/>
        <v>1247.3762941360424</v>
      </c>
      <c r="P299" s="111">
        <v>476.56104743414625</v>
      </c>
      <c r="Q299" s="111">
        <v>770.81524670189617</v>
      </c>
      <c r="R299" s="2" t="s">
        <v>1299</v>
      </c>
      <c r="S299" s="2">
        <v>1740137507</v>
      </c>
      <c r="T299" s="2" t="s">
        <v>1485</v>
      </c>
      <c r="U299" s="2" t="s">
        <v>1486</v>
      </c>
      <c r="V299" s="2" t="s">
        <v>1487</v>
      </c>
      <c r="W299" s="2" t="s">
        <v>1783</v>
      </c>
    </row>
    <row r="300" spans="1:23" x14ac:dyDescent="0.25">
      <c r="A300" s="112">
        <v>297</v>
      </c>
      <c r="B300" s="120" t="s">
        <v>120</v>
      </c>
      <c r="C300" s="122" t="s">
        <v>108</v>
      </c>
      <c r="D300" s="112" t="s">
        <v>835</v>
      </c>
      <c r="E300" s="120" t="s">
        <v>1473</v>
      </c>
      <c r="F300" s="114">
        <v>1157</v>
      </c>
      <c r="G300" s="114">
        <v>1915970</v>
      </c>
      <c r="H300" s="7">
        <v>922</v>
      </c>
      <c r="I300" s="7">
        <v>1886620</v>
      </c>
      <c r="J300" s="24">
        <v>0.79688850475367334</v>
      </c>
      <c r="K300" s="24">
        <v>0.9846813885394865</v>
      </c>
      <c r="L300" s="24">
        <v>0.239066551426102</v>
      </c>
      <c r="M300" s="24">
        <v>0.68927697197764048</v>
      </c>
      <c r="N300" s="108">
        <v>0.92834352340374249</v>
      </c>
      <c r="O300" s="113">
        <f t="shared" si="4"/>
        <v>1232.257158698915</v>
      </c>
      <c r="P300" s="111">
        <v>470.72191977637516</v>
      </c>
      <c r="Q300" s="111">
        <v>761.53523892253986</v>
      </c>
      <c r="R300" s="2" t="s">
        <v>1299</v>
      </c>
      <c r="S300" s="2">
        <v>1737225797</v>
      </c>
      <c r="T300" s="2" t="s">
        <v>1485</v>
      </c>
      <c r="U300" s="2" t="s">
        <v>1486</v>
      </c>
      <c r="V300" s="2" t="s">
        <v>1487</v>
      </c>
      <c r="W300" s="2" t="s">
        <v>1784</v>
      </c>
    </row>
    <row r="301" spans="1:23" x14ac:dyDescent="0.25">
      <c r="A301" s="112">
        <v>298</v>
      </c>
      <c r="B301" s="120" t="s">
        <v>120</v>
      </c>
      <c r="C301" s="122" t="s">
        <v>108</v>
      </c>
      <c r="D301" s="112" t="s">
        <v>832</v>
      </c>
      <c r="E301" s="120" t="s">
        <v>1474</v>
      </c>
      <c r="F301" s="114">
        <v>1546</v>
      </c>
      <c r="G301" s="114">
        <v>2490335</v>
      </c>
      <c r="H301" s="7">
        <v>1177</v>
      </c>
      <c r="I301" s="7">
        <v>2302040</v>
      </c>
      <c r="J301" s="24">
        <v>0.76131953428201815</v>
      </c>
      <c r="K301" s="24">
        <v>0.92438969054364173</v>
      </c>
      <c r="L301" s="24">
        <v>0.22839586028460543</v>
      </c>
      <c r="M301" s="24">
        <v>0.64707278338054919</v>
      </c>
      <c r="N301" s="108">
        <v>0.87546864366515464</v>
      </c>
      <c r="O301" s="113">
        <f t="shared" si="4"/>
        <v>1162.0725261457319</v>
      </c>
      <c r="P301" s="111">
        <v>441.95140698992105</v>
      </c>
      <c r="Q301" s="111">
        <v>720.12111915581079</v>
      </c>
      <c r="R301" s="2" t="s">
        <v>1299</v>
      </c>
      <c r="S301" s="2">
        <v>1970992761</v>
      </c>
      <c r="T301" s="2" t="s">
        <v>1485</v>
      </c>
      <c r="U301" s="2" t="s">
        <v>1486</v>
      </c>
      <c r="V301" s="2" t="s">
        <v>1487</v>
      </c>
      <c r="W301" s="2" t="s">
        <v>1785</v>
      </c>
    </row>
    <row r="302" spans="1:23" x14ac:dyDescent="0.25">
      <c r="A302" s="112">
        <v>299</v>
      </c>
      <c r="B302" s="120" t="s">
        <v>120</v>
      </c>
      <c r="C302" s="122" t="s">
        <v>108</v>
      </c>
      <c r="D302" s="112" t="s">
        <v>831</v>
      </c>
      <c r="E302" s="120" t="s">
        <v>1475</v>
      </c>
      <c r="F302" s="114">
        <v>969</v>
      </c>
      <c r="G302" s="114">
        <v>1556370</v>
      </c>
      <c r="H302" s="7">
        <v>739</v>
      </c>
      <c r="I302" s="7">
        <v>1445375</v>
      </c>
      <c r="J302" s="24">
        <v>0.76264189886480904</v>
      </c>
      <c r="K302" s="24">
        <v>0.92868341075708216</v>
      </c>
      <c r="L302" s="24">
        <v>0.2287925696594427</v>
      </c>
      <c r="M302" s="24">
        <v>0.6500783875299575</v>
      </c>
      <c r="N302" s="108">
        <v>0.87887095718940023</v>
      </c>
      <c r="O302" s="113">
        <f t="shared" si="4"/>
        <v>1166.5886617040626</v>
      </c>
      <c r="P302" s="111">
        <v>432.46611002055681</v>
      </c>
      <c r="Q302" s="111">
        <v>734.12255168350578</v>
      </c>
      <c r="R302" s="2" t="s">
        <v>1299</v>
      </c>
      <c r="S302" s="2">
        <v>1782656555</v>
      </c>
      <c r="T302" s="2" t="s">
        <v>1485</v>
      </c>
      <c r="U302" s="2" t="s">
        <v>1486</v>
      </c>
      <c r="V302" s="2" t="s">
        <v>1487</v>
      </c>
      <c r="W302" s="2" t="s">
        <v>1786</v>
      </c>
    </row>
    <row r="303" spans="1:23" x14ac:dyDescent="0.25">
      <c r="A303" s="112">
        <v>300</v>
      </c>
      <c r="B303" s="120" t="s">
        <v>1293</v>
      </c>
      <c r="C303" s="122" t="s">
        <v>108</v>
      </c>
      <c r="D303" s="112" t="s">
        <v>844</v>
      </c>
      <c r="E303" s="120" t="s">
        <v>1476</v>
      </c>
      <c r="F303" s="114">
        <v>1663</v>
      </c>
      <c r="G303" s="114">
        <v>3382740</v>
      </c>
      <c r="H303" s="7">
        <v>1004</v>
      </c>
      <c r="I303" s="7">
        <v>3238625</v>
      </c>
      <c r="J303" s="24">
        <v>0.60372820204449784</v>
      </c>
      <c r="K303" s="24">
        <v>0.95739696222588788</v>
      </c>
      <c r="L303" s="24">
        <v>0.18111846061334935</v>
      </c>
      <c r="M303" s="24">
        <v>0.67017787355812153</v>
      </c>
      <c r="N303" s="108">
        <v>0.85129633417147088</v>
      </c>
      <c r="O303" s="113">
        <f t="shared" si="4"/>
        <v>1129.9868804068933</v>
      </c>
      <c r="P303" s="111">
        <v>176.11379144537617</v>
      </c>
      <c r="Q303" s="111">
        <v>953.87308896151706</v>
      </c>
      <c r="R303" s="2" t="s">
        <v>1299</v>
      </c>
      <c r="S303" s="2">
        <v>1764882281</v>
      </c>
      <c r="T303" s="2" t="s">
        <v>1485</v>
      </c>
      <c r="U303" s="2" t="s">
        <v>1486</v>
      </c>
      <c r="V303" s="2" t="s">
        <v>1487</v>
      </c>
      <c r="W303" s="2" t="s">
        <v>1787</v>
      </c>
    </row>
    <row r="304" spans="1:23" x14ac:dyDescent="0.25">
      <c r="A304" s="112">
        <v>301</v>
      </c>
      <c r="B304" s="120" t="s">
        <v>1293</v>
      </c>
      <c r="C304" s="122" t="s">
        <v>108</v>
      </c>
      <c r="D304" s="112" t="s">
        <v>841</v>
      </c>
      <c r="E304" s="120" t="s">
        <v>842</v>
      </c>
      <c r="F304" s="114">
        <v>984</v>
      </c>
      <c r="G304" s="114">
        <v>1675635</v>
      </c>
      <c r="H304" s="7">
        <v>891</v>
      </c>
      <c r="I304" s="7">
        <v>1799165</v>
      </c>
      <c r="J304" s="24">
        <v>0.90548780487804881</v>
      </c>
      <c r="K304" s="24">
        <v>1.0737213056542743</v>
      </c>
      <c r="L304" s="24">
        <v>0.27164634146341465</v>
      </c>
      <c r="M304" s="24">
        <v>0.7</v>
      </c>
      <c r="N304" s="108">
        <v>0.97164634146341466</v>
      </c>
      <c r="O304" s="113">
        <f t="shared" si="4"/>
        <v>1289.7361050163561</v>
      </c>
      <c r="P304" s="111">
        <v>456.73188021643153</v>
      </c>
      <c r="Q304" s="111">
        <v>833.0042247999246</v>
      </c>
      <c r="R304" s="2" t="s">
        <v>1299</v>
      </c>
      <c r="S304" s="2">
        <v>1750621473</v>
      </c>
      <c r="T304" s="2" t="s">
        <v>1485</v>
      </c>
      <c r="U304" s="2" t="s">
        <v>1486</v>
      </c>
      <c r="V304" s="2" t="s">
        <v>1487</v>
      </c>
      <c r="W304" s="2" t="s">
        <v>1788</v>
      </c>
    </row>
    <row r="305" spans="1:23" x14ac:dyDescent="0.25">
      <c r="A305" s="112">
        <v>302</v>
      </c>
      <c r="B305" s="120" t="s">
        <v>1293</v>
      </c>
      <c r="C305" s="122" t="s">
        <v>108</v>
      </c>
      <c r="D305" s="112" t="s">
        <v>843</v>
      </c>
      <c r="E305" s="120" t="s">
        <v>1055</v>
      </c>
      <c r="F305" s="114">
        <v>904</v>
      </c>
      <c r="G305" s="114">
        <v>1472320</v>
      </c>
      <c r="H305" s="7">
        <v>761</v>
      </c>
      <c r="I305" s="7">
        <v>1391445</v>
      </c>
      <c r="J305" s="24">
        <v>0.8418141592920354</v>
      </c>
      <c r="K305" s="24">
        <v>0.94506968593783958</v>
      </c>
      <c r="L305" s="24">
        <v>0.25254424778761059</v>
      </c>
      <c r="M305" s="24">
        <v>0.66154878015648766</v>
      </c>
      <c r="N305" s="108">
        <v>0.91409302794409819</v>
      </c>
      <c r="O305" s="113">
        <f t="shared" si="4"/>
        <v>1213.34145066363</v>
      </c>
      <c r="P305" s="111">
        <v>416.21916390767194</v>
      </c>
      <c r="Q305" s="111">
        <v>797.12228675595804</v>
      </c>
      <c r="R305" s="2" t="s">
        <v>1299</v>
      </c>
      <c r="S305" s="2">
        <v>1723799336</v>
      </c>
      <c r="T305" s="2" t="s">
        <v>1485</v>
      </c>
      <c r="U305" s="2" t="s">
        <v>1486</v>
      </c>
      <c r="V305" s="2" t="s">
        <v>1487</v>
      </c>
      <c r="W305" s="2" t="s">
        <v>1789</v>
      </c>
    </row>
    <row r="306" spans="1:23" x14ac:dyDescent="0.25">
      <c r="A306" s="112">
        <v>303</v>
      </c>
      <c r="B306" s="120" t="s">
        <v>1293</v>
      </c>
      <c r="C306" s="122" t="s">
        <v>108</v>
      </c>
      <c r="D306" s="112" t="s">
        <v>838</v>
      </c>
      <c r="E306" s="120" t="s">
        <v>1477</v>
      </c>
      <c r="F306" s="114">
        <v>1529</v>
      </c>
      <c r="G306" s="114">
        <v>2349470</v>
      </c>
      <c r="H306" s="7">
        <v>1092</v>
      </c>
      <c r="I306" s="7">
        <v>2386570</v>
      </c>
      <c r="J306" s="24">
        <v>0.71419228253760625</v>
      </c>
      <c r="K306" s="24">
        <v>1.0157907953708709</v>
      </c>
      <c r="L306" s="24">
        <v>0.21425768476128187</v>
      </c>
      <c r="M306" s="24">
        <v>0.7</v>
      </c>
      <c r="N306" s="108">
        <v>0.91425768476128177</v>
      </c>
      <c r="O306" s="113">
        <f t="shared" si="4"/>
        <v>1213.5600115051589</v>
      </c>
      <c r="P306" s="111">
        <v>317.7283036277517</v>
      </c>
      <c r="Q306" s="111">
        <v>895.8317078774071</v>
      </c>
      <c r="R306" s="2" t="s">
        <v>1299</v>
      </c>
      <c r="S306" s="2">
        <v>1948033206</v>
      </c>
      <c r="T306" s="2" t="s">
        <v>1485</v>
      </c>
      <c r="U306" s="2" t="s">
        <v>1486</v>
      </c>
      <c r="V306" s="2" t="s">
        <v>1487</v>
      </c>
      <c r="W306" s="2" t="s">
        <v>1790</v>
      </c>
    </row>
    <row r="307" spans="1:23" x14ac:dyDescent="0.25">
      <c r="A307" s="112">
        <v>304</v>
      </c>
      <c r="B307" s="120" t="s">
        <v>1293</v>
      </c>
      <c r="C307" s="122" t="s">
        <v>108</v>
      </c>
      <c r="D307" s="112" t="s">
        <v>836</v>
      </c>
      <c r="E307" s="120" t="s">
        <v>1478</v>
      </c>
      <c r="F307" s="114">
        <v>728</v>
      </c>
      <c r="G307" s="114">
        <v>1267240</v>
      </c>
      <c r="H307" s="7">
        <v>697</v>
      </c>
      <c r="I307" s="7">
        <v>1494365</v>
      </c>
      <c r="J307" s="24">
        <v>0.95741758241758246</v>
      </c>
      <c r="K307" s="24">
        <v>1.1792280862346516</v>
      </c>
      <c r="L307" s="24">
        <v>0.2872252747252747</v>
      </c>
      <c r="M307" s="24">
        <v>0.7</v>
      </c>
      <c r="N307" s="108">
        <v>0.98722527472527466</v>
      </c>
      <c r="O307" s="113">
        <f t="shared" si="4"/>
        <v>1310.4151441358767</v>
      </c>
      <c r="P307" s="111">
        <v>410.72883618532461</v>
      </c>
      <c r="Q307" s="111">
        <v>899.68630795055219</v>
      </c>
      <c r="R307" s="2" t="s">
        <v>1299</v>
      </c>
      <c r="S307" s="2">
        <v>1742006874</v>
      </c>
      <c r="T307" s="2" t="s">
        <v>1485</v>
      </c>
      <c r="U307" s="2" t="s">
        <v>1486</v>
      </c>
      <c r="V307" s="2" t="s">
        <v>1487</v>
      </c>
      <c r="W307" s="2" t="s">
        <v>1791</v>
      </c>
    </row>
    <row r="308" spans="1:23" x14ac:dyDescent="0.25">
      <c r="A308" s="112">
        <v>305</v>
      </c>
      <c r="B308" s="120" t="s">
        <v>115</v>
      </c>
      <c r="C308" s="122" t="s">
        <v>108</v>
      </c>
      <c r="D308" s="112" t="s">
        <v>877</v>
      </c>
      <c r="E308" s="120" t="s">
        <v>878</v>
      </c>
      <c r="F308" s="114">
        <v>2334</v>
      </c>
      <c r="G308" s="114">
        <v>3981850</v>
      </c>
      <c r="H308" s="7">
        <v>1869</v>
      </c>
      <c r="I308" s="7">
        <v>4997015</v>
      </c>
      <c r="J308" s="24">
        <v>0.80077120822622105</v>
      </c>
      <c r="K308" s="24">
        <v>1.254948076898929</v>
      </c>
      <c r="L308" s="24">
        <v>0.24023136246786631</v>
      </c>
      <c r="M308" s="24">
        <v>0.7</v>
      </c>
      <c r="N308" s="108">
        <v>0.94023136246786621</v>
      </c>
      <c r="O308" s="113">
        <f t="shared" si="4"/>
        <v>1248.0367428926168</v>
      </c>
      <c r="P308" s="111">
        <v>261.90601294925943</v>
      </c>
      <c r="Q308" s="111">
        <v>986.13072994335732</v>
      </c>
      <c r="R308" s="2" t="s">
        <v>1299</v>
      </c>
      <c r="S308" s="2">
        <v>1748776836</v>
      </c>
      <c r="T308" s="2" t="s">
        <v>1485</v>
      </c>
      <c r="U308" s="2" t="s">
        <v>1486</v>
      </c>
      <c r="V308" s="2" t="s">
        <v>1487</v>
      </c>
      <c r="W308" s="2" t="s">
        <v>1792</v>
      </c>
    </row>
    <row r="309" spans="1:23" x14ac:dyDescent="0.25">
      <c r="A309" s="112">
        <v>306</v>
      </c>
      <c r="B309" s="120" t="s">
        <v>115</v>
      </c>
      <c r="C309" s="122" t="s">
        <v>108</v>
      </c>
      <c r="D309" s="112" t="s">
        <v>875</v>
      </c>
      <c r="E309" s="120" t="s">
        <v>876</v>
      </c>
      <c r="F309" s="114">
        <v>1859</v>
      </c>
      <c r="G309" s="114">
        <v>3148125</v>
      </c>
      <c r="H309" s="7">
        <v>1888</v>
      </c>
      <c r="I309" s="7">
        <v>3382875</v>
      </c>
      <c r="J309" s="24">
        <v>1.015599784830554</v>
      </c>
      <c r="K309" s="24">
        <v>1.0745681953543775</v>
      </c>
      <c r="L309" s="24">
        <v>0.3</v>
      </c>
      <c r="M309" s="24">
        <v>0.7</v>
      </c>
      <c r="N309" s="108">
        <v>1</v>
      </c>
      <c r="O309" s="113">
        <f t="shared" si="4"/>
        <v>1327.3719562138838</v>
      </c>
      <c r="P309" s="111">
        <v>468.24935330645968</v>
      </c>
      <c r="Q309" s="111">
        <v>859.12260290742404</v>
      </c>
      <c r="R309" s="2" t="s">
        <v>1299</v>
      </c>
      <c r="S309" s="2">
        <v>1735961626</v>
      </c>
      <c r="T309" s="2" t="s">
        <v>1485</v>
      </c>
      <c r="U309" s="2" t="s">
        <v>1486</v>
      </c>
      <c r="V309" s="2" t="s">
        <v>1487</v>
      </c>
      <c r="W309" s="2" t="s">
        <v>1793</v>
      </c>
    </row>
    <row r="310" spans="1:23" x14ac:dyDescent="0.25">
      <c r="A310" s="112">
        <v>307</v>
      </c>
      <c r="B310" s="120" t="s">
        <v>115</v>
      </c>
      <c r="C310" s="122" t="s">
        <v>108</v>
      </c>
      <c r="D310" s="112" t="s">
        <v>879</v>
      </c>
      <c r="E310" s="120" t="s">
        <v>1096</v>
      </c>
      <c r="F310" s="114">
        <v>1852</v>
      </c>
      <c r="G310" s="114">
        <v>3094745</v>
      </c>
      <c r="H310" s="7">
        <v>1772</v>
      </c>
      <c r="I310" s="7">
        <v>2707220</v>
      </c>
      <c r="J310" s="24">
        <v>0.95680345572354208</v>
      </c>
      <c r="K310" s="24">
        <v>0.8747796668223069</v>
      </c>
      <c r="L310" s="24">
        <v>0.2870410367170626</v>
      </c>
      <c r="M310" s="24">
        <v>0.61234576677561481</v>
      </c>
      <c r="N310" s="108">
        <v>0.89938680349267741</v>
      </c>
      <c r="O310" s="113">
        <f t="shared" si="4"/>
        <v>1193.820820745027</v>
      </c>
      <c r="P310" s="111">
        <v>526.28239377287457</v>
      </c>
      <c r="Q310" s="111">
        <v>667.53842697215248</v>
      </c>
      <c r="R310" s="2" t="s">
        <v>1299</v>
      </c>
      <c r="S310" s="2">
        <v>1773274670</v>
      </c>
      <c r="T310" s="2" t="s">
        <v>1485</v>
      </c>
      <c r="U310" s="2" t="s">
        <v>1486</v>
      </c>
      <c r="V310" s="2" t="s">
        <v>1487</v>
      </c>
      <c r="W310" s="2" t="s">
        <v>1794</v>
      </c>
    </row>
    <row r="311" spans="1:23" x14ac:dyDescent="0.25">
      <c r="A311" s="112">
        <v>308</v>
      </c>
      <c r="B311" s="120" t="s">
        <v>115</v>
      </c>
      <c r="C311" s="122" t="s">
        <v>108</v>
      </c>
      <c r="D311" s="112" t="s">
        <v>874</v>
      </c>
      <c r="E311" s="120" t="s">
        <v>1479</v>
      </c>
      <c r="F311" s="114">
        <v>1852</v>
      </c>
      <c r="G311" s="114">
        <v>3094745</v>
      </c>
      <c r="H311" s="7">
        <v>1149</v>
      </c>
      <c r="I311" s="7">
        <v>2962885</v>
      </c>
      <c r="J311" s="24">
        <v>0.62041036717062636</v>
      </c>
      <c r="K311" s="24">
        <v>0.95739228918699282</v>
      </c>
      <c r="L311" s="24">
        <v>0.1861231101511879</v>
      </c>
      <c r="M311" s="24">
        <v>0.67017460243089488</v>
      </c>
      <c r="N311" s="108">
        <v>0.85629771258208276</v>
      </c>
      <c r="O311" s="113">
        <f t="shared" si="4"/>
        <v>1136.6255698515531</v>
      </c>
      <c r="P311" s="111">
        <v>273.41722182842562</v>
      </c>
      <c r="Q311" s="111">
        <v>863.20834802312754</v>
      </c>
      <c r="R311" s="2" t="s">
        <v>1299</v>
      </c>
      <c r="S311" s="2">
        <v>1925343348</v>
      </c>
      <c r="T311" s="2" t="s">
        <v>1485</v>
      </c>
      <c r="U311" s="2" t="s">
        <v>1486</v>
      </c>
      <c r="V311" s="2" t="s">
        <v>1487</v>
      </c>
      <c r="W311" s="2" t="s">
        <v>1795</v>
      </c>
    </row>
    <row r="312" spans="1:23" x14ac:dyDescent="0.25">
      <c r="A312" s="112">
        <v>309</v>
      </c>
      <c r="B312" s="120" t="s">
        <v>115</v>
      </c>
      <c r="C312" s="122" t="s">
        <v>108</v>
      </c>
      <c r="D312" s="112" t="s">
        <v>872</v>
      </c>
      <c r="E312" s="120" t="s">
        <v>1480</v>
      </c>
      <c r="F312" s="114">
        <v>1371</v>
      </c>
      <c r="G312" s="114">
        <v>2163385</v>
      </c>
      <c r="H312" s="7">
        <v>1760</v>
      </c>
      <c r="I312" s="7">
        <v>3241805</v>
      </c>
      <c r="J312" s="24">
        <v>1.2837345003646974</v>
      </c>
      <c r="K312" s="24">
        <v>1.4984873242626717</v>
      </c>
      <c r="L312" s="24">
        <v>0.3</v>
      </c>
      <c r="M312" s="24">
        <v>0.7</v>
      </c>
      <c r="N312" s="108">
        <v>1</v>
      </c>
      <c r="O312" s="113">
        <f t="shared" si="4"/>
        <v>1327.3719562138838</v>
      </c>
      <c r="P312" s="111">
        <v>453.30066153069191</v>
      </c>
      <c r="Q312" s="111">
        <v>874.07129468319192</v>
      </c>
      <c r="R312" s="2" t="s">
        <v>1299</v>
      </c>
      <c r="S312" s="2">
        <v>1774100250</v>
      </c>
      <c r="T312" s="2" t="s">
        <v>1485</v>
      </c>
      <c r="U312" s="2" t="s">
        <v>1486</v>
      </c>
      <c r="V312" s="2" t="s">
        <v>1487</v>
      </c>
      <c r="W312" s="2" t="s">
        <v>1796</v>
      </c>
    </row>
    <row r="313" spans="1:23" x14ac:dyDescent="0.25">
      <c r="A313" s="112">
        <v>310</v>
      </c>
      <c r="B313" s="120" t="s">
        <v>109</v>
      </c>
      <c r="C313" s="122" t="s">
        <v>108</v>
      </c>
      <c r="D313" s="112" t="s">
        <v>886</v>
      </c>
      <c r="E313" s="120" t="s">
        <v>887</v>
      </c>
      <c r="F313" s="114">
        <v>1851</v>
      </c>
      <c r="G313" s="114">
        <v>3244760</v>
      </c>
      <c r="H313" s="7">
        <v>1336</v>
      </c>
      <c r="I313" s="7">
        <v>3258345</v>
      </c>
      <c r="J313" s="24">
        <v>0.72177201512695843</v>
      </c>
      <c r="K313" s="24">
        <v>1.0041867503297623</v>
      </c>
      <c r="L313" s="24">
        <v>0.21653160453808754</v>
      </c>
      <c r="M313" s="24">
        <v>0.7</v>
      </c>
      <c r="N313" s="108">
        <v>0.91653160453808746</v>
      </c>
      <c r="O313" s="113">
        <f t="shared" si="4"/>
        <v>1216.5783488475709</v>
      </c>
      <c r="P313" s="111">
        <v>278.69158181965543</v>
      </c>
      <c r="Q313" s="111">
        <v>937.88676702791543</v>
      </c>
      <c r="R313" s="2" t="s">
        <v>1299</v>
      </c>
      <c r="S313" s="2">
        <v>1717256031</v>
      </c>
      <c r="T313" s="2" t="s">
        <v>1485</v>
      </c>
      <c r="U313" s="2" t="s">
        <v>1486</v>
      </c>
      <c r="V313" s="2" t="s">
        <v>1487</v>
      </c>
      <c r="W313" s="2" t="s">
        <v>1797</v>
      </c>
    </row>
    <row r="314" spans="1:23" x14ac:dyDescent="0.25">
      <c r="A314" s="112">
        <v>311</v>
      </c>
      <c r="B314" s="120" t="s">
        <v>109</v>
      </c>
      <c r="C314" s="122" t="s">
        <v>108</v>
      </c>
      <c r="D314" s="112" t="s">
        <v>891</v>
      </c>
      <c r="E314" s="120" t="s">
        <v>892</v>
      </c>
      <c r="F314" s="114">
        <v>1801</v>
      </c>
      <c r="G314" s="114">
        <v>3108415</v>
      </c>
      <c r="H314" s="7">
        <v>1244</v>
      </c>
      <c r="I314" s="7">
        <v>2697650</v>
      </c>
      <c r="J314" s="24">
        <v>0.69072737368128823</v>
      </c>
      <c r="K314" s="24">
        <v>0.86785387408052017</v>
      </c>
      <c r="L314" s="24">
        <v>0.20721821210438646</v>
      </c>
      <c r="M314" s="24">
        <v>0.60749771185636403</v>
      </c>
      <c r="N314" s="108">
        <v>0.81471592396075043</v>
      </c>
      <c r="O314" s="113">
        <f t="shared" si="4"/>
        <v>1081.4310697463832</v>
      </c>
      <c r="P314" s="111">
        <v>317.68052398614304</v>
      </c>
      <c r="Q314" s="111">
        <v>763.75054576024013</v>
      </c>
      <c r="R314" s="2" t="s">
        <v>1299</v>
      </c>
      <c r="S314" s="2">
        <v>1916788305</v>
      </c>
      <c r="T314" s="2" t="s">
        <v>1485</v>
      </c>
      <c r="U314" s="2" t="s">
        <v>1486</v>
      </c>
      <c r="V314" s="2" t="s">
        <v>1487</v>
      </c>
      <c r="W314" s="2" t="s">
        <v>1798</v>
      </c>
    </row>
    <row r="315" spans="1:23" x14ac:dyDescent="0.25">
      <c r="A315" s="112">
        <v>312</v>
      </c>
      <c r="B315" s="120" t="s">
        <v>109</v>
      </c>
      <c r="C315" s="122" t="s">
        <v>108</v>
      </c>
      <c r="D315" s="112" t="s">
        <v>890</v>
      </c>
      <c r="E315" s="120" t="s">
        <v>1061</v>
      </c>
      <c r="F315" s="114">
        <v>1353</v>
      </c>
      <c r="G315" s="114">
        <v>2125935</v>
      </c>
      <c r="H315" s="7">
        <v>1110</v>
      </c>
      <c r="I315" s="7">
        <v>2105555</v>
      </c>
      <c r="J315" s="24">
        <v>0.82039911308203994</v>
      </c>
      <c r="K315" s="24">
        <v>0.99041362976760816</v>
      </c>
      <c r="L315" s="24">
        <v>0.24611973392461198</v>
      </c>
      <c r="M315" s="24">
        <v>0.69328954083732564</v>
      </c>
      <c r="N315" s="108">
        <v>0.93940927476193758</v>
      </c>
      <c r="O315" s="113">
        <f t="shared" si="4"/>
        <v>1246.945526726219</v>
      </c>
      <c r="P315" s="111">
        <v>436.24779123792462</v>
      </c>
      <c r="Q315" s="111">
        <v>810.69773548829437</v>
      </c>
      <c r="R315" s="2" t="s">
        <v>1299</v>
      </c>
      <c r="S315" s="2">
        <v>1717423221</v>
      </c>
      <c r="T315" s="2" t="s">
        <v>1485</v>
      </c>
      <c r="U315" s="2" t="s">
        <v>1486</v>
      </c>
      <c r="V315" s="2" t="s">
        <v>1487</v>
      </c>
      <c r="W315" s="2" t="s">
        <v>1799</v>
      </c>
    </row>
    <row r="316" spans="1:23" x14ac:dyDescent="0.25">
      <c r="A316" s="112">
        <v>313</v>
      </c>
      <c r="B316" s="120" t="s">
        <v>1308</v>
      </c>
      <c r="C316" s="122" t="s">
        <v>108</v>
      </c>
      <c r="D316" s="112" t="s">
        <v>881</v>
      </c>
      <c r="E316" s="120" t="s">
        <v>882</v>
      </c>
      <c r="F316" s="114">
        <v>793</v>
      </c>
      <c r="G316" s="114">
        <v>1307835</v>
      </c>
      <c r="H316" s="7">
        <v>519</v>
      </c>
      <c r="I316" s="7">
        <v>1196760</v>
      </c>
      <c r="J316" s="24">
        <v>0.65447667087011352</v>
      </c>
      <c r="K316" s="24">
        <v>0.91506956152725683</v>
      </c>
      <c r="L316" s="24">
        <v>0.19634300126103404</v>
      </c>
      <c r="M316" s="24">
        <v>0.64054869306907969</v>
      </c>
      <c r="N316" s="108">
        <v>0.83689169433011368</v>
      </c>
      <c r="O316" s="113">
        <f t="shared" si="4"/>
        <v>1110.8665654421147</v>
      </c>
      <c r="P316" s="111">
        <v>216.67681340586208</v>
      </c>
      <c r="Q316" s="111">
        <v>894.18975203625257</v>
      </c>
      <c r="R316" s="2" t="s">
        <v>1299</v>
      </c>
      <c r="S316" s="2">
        <v>1740140240</v>
      </c>
      <c r="T316" s="2" t="s">
        <v>1485</v>
      </c>
      <c r="U316" s="2" t="s">
        <v>1486</v>
      </c>
      <c r="V316" s="2" t="s">
        <v>1487</v>
      </c>
      <c r="W316" s="2" t="s">
        <v>1800</v>
      </c>
    </row>
    <row r="317" spans="1:23" x14ac:dyDescent="0.25">
      <c r="A317" s="112">
        <v>314</v>
      </c>
      <c r="B317" s="120" t="s">
        <v>1294</v>
      </c>
      <c r="C317" s="122" t="s">
        <v>108</v>
      </c>
      <c r="D317" s="112" t="s">
        <v>859</v>
      </c>
      <c r="E317" s="120" t="s">
        <v>860</v>
      </c>
      <c r="F317" s="114">
        <v>1140</v>
      </c>
      <c r="G317" s="114">
        <v>1615530</v>
      </c>
      <c r="H317" s="7">
        <v>910</v>
      </c>
      <c r="I317" s="7">
        <v>1389155</v>
      </c>
      <c r="J317" s="24">
        <v>0.79824561403508776</v>
      </c>
      <c r="K317" s="24">
        <v>0.85987570642451705</v>
      </c>
      <c r="L317" s="24">
        <v>0.23947368421052631</v>
      </c>
      <c r="M317" s="24">
        <v>0.60191299449716185</v>
      </c>
      <c r="N317" s="108">
        <v>0.84138667870768813</v>
      </c>
      <c r="O317" s="113">
        <f t="shared" si="4"/>
        <v>1116.8330816485268</v>
      </c>
      <c r="P317" s="111">
        <v>433.84003346249062</v>
      </c>
      <c r="Q317" s="111">
        <v>682.99304818603605</v>
      </c>
      <c r="R317" s="2" t="s">
        <v>1299</v>
      </c>
      <c r="S317" s="2">
        <v>1921793866</v>
      </c>
      <c r="T317" s="2" t="s">
        <v>1485</v>
      </c>
      <c r="U317" s="2" t="s">
        <v>1486</v>
      </c>
      <c r="V317" s="2" t="s">
        <v>1487</v>
      </c>
      <c r="W317" s="2" t="s">
        <v>1801</v>
      </c>
    </row>
    <row r="318" spans="1:23" x14ac:dyDescent="0.25">
      <c r="A318" s="112">
        <v>315</v>
      </c>
      <c r="B318" s="120" t="s">
        <v>1294</v>
      </c>
      <c r="C318" s="122" t="s">
        <v>108</v>
      </c>
      <c r="D318" s="112" t="s">
        <v>853</v>
      </c>
      <c r="E318" s="120" t="s">
        <v>854</v>
      </c>
      <c r="F318" s="114">
        <v>1027</v>
      </c>
      <c r="G318" s="114">
        <v>1448470</v>
      </c>
      <c r="H318" s="7">
        <v>800</v>
      </c>
      <c r="I318" s="7">
        <v>1308665</v>
      </c>
      <c r="J318" s="24">
        <v>0.77896786757546255</v>
      </c>
      <c r="K318" s="24">
        <v>0.90348091434410105</v>
      </c>
      <c r="L318" s="24">
        <v>0.23369036027263876</v>
      </c>
      <c r="M318" s="24">
        <v>0.63243664004087075</v>
      </c>
      <c r="N318" s="108">
        <v>0.86612700031350953</v>
      </c>
      <c r="O318" s="113">
        <f t="shared" si="4"/>
        <v>1149.6726907358063</v>
      </c>
      <c r="P318" s="111">
        <v>418.10400297845439</v>
      </c>
      <c r="Q318" s="111">
        <v>731.568687757352</v>
      </c>
      <c r="R318" s="2" t="s">
        <v>1299</v>
      </c>
      <c r="S318" s="2">
        <v>1792298488</v>
      </c>
      <c r="T318" s="2" t="s">
        <v>1485</v>
      </c>
      <c r="U318" s="2" t="s">
        <v>1486</v>
      </c>
      <c r="V318" s="2" t="s">
        <v>1487</v>
      </c>
      <c r="W318" s="2" t="s">
        <v>1802</v>
      </c>
    </row>
    <row r="319" spans="1:23" x14ac:dyDescent="0.25">
      <c r="A319" s="112">
        <v>316</v>
      </c>
      <c r="B319" s="120" t="s">
        <v>1294</v>
      </c>
      <c r="C319" s="122" t="s">
        <v>108</v>
      </c>
      <c r="D319" s="112" t="s">
        <v>857</v>
      </c>
      <c r="E319" s="120" t="s">
        <v>1481</v>
      </c>
      <c r="F319" s="114">
        <v>963</v>
      </c>
      <c r="G319" s="114">
        <v>1350485</v>
      </c>
      <c r="H319" s="7">
        <v>853</v>
      </c>
      <c r="I319" s="7">
        <v>1415105</v>
      </c>
      <c r="J319" s="24">
        <v>0.88577362409138105</v>
      </c>
      <c r="K319" s="24">
        <v>1.0478494762992554</v>
      </c>
      <c r="L319" s="24">
        <v>0.26573208722741432</v>
      </c>
      <c r="M319" s="24">
        <v>0.7</v>
      </c>
      <c r="N319" s="108">
        <v>0.96573208722741422</v>
      </c>
      <c r="O319" s="113">
        <f t="shared" si="4"/>
        <v>1281.8856898015699</v>
      </c>
      <c r="P319" s="111">
        <v>431.03090668493093</v>
      </c>
      <c r="Q319" s="111">
        <v>850.85478311663906</v>
      </c>
      <c r="R319" s="2" t="s">
        <v>1299</v>
      </c>
      <c r="S319" s="2">
        <v>1318067533</v>
      </c>
      <c r="T319" s="2" t="s">
        <v>1485</v>
      </c>
      <c r="U319" s="2" t="s">
        <v>1486</v>
      </c>
      <c r="V319" s="2" t="s">
        <v>1487</v>
      </c>
      <c r="W319" s="2" t="s">
        <v>1803</v>
      </c>
    </row>
    <row r="320" spans="1:23" x14ac:dyDescent="0.25">
      <c r="A320" s="112">
        <v>317</v>
      </c>
      <c r="B320" s="120" t="s">
        <v>1294</v>
      </c>
      <c r="C320" s="122" t="s">
        <v>108</v>
      </c>
      <c r="D320" s="112" t="s">
        <v>855</v>
      </c>
      <c r="E320" s="120" t="s">
        <v>856</v>
      </c>
      <c r="F320" s="114">
        <v>1231</v>
      </c>
      <c r="G320" s="114">
        <v>1845650</v>
      </c>
      <c r="H320" s="7">
        <v>745</v>
      </c>
      <c r="I320" s="7">
        <v>1636975</v>
      </c>
      <c r="J320" s="24">
        <v>0.60519902518277824</v>
      </c>
      <c r="K320" s="24">
        <v>0.88693685151572621</v>
      </c>
      <c r="L320" s="24">
        <v>0.18155970755483347</v>
      </c>
      <c r="M320" s="24">
        <v>0.62085579606100827</v>
      </c>
      <c r="N320" s="108">
        <v>0.8024155036158418</v>
      </c>
      <c r="O320" s="113">
        <f t="shared" si="4"/>
        <v>1065.1038367309086</v>
      </c>
      <c r="P320" s="111">
        <v>305.40057934028937</v>
      </c>
      <c r="Q320" s="111">
        <v>759.70325739061923</v>
      </c>
      <c r="R320" s="2" t="s">
        <v>1299</v>
      </c>
      <c r="S320" s="2">
        <v>1767025404</v>
      </c>
      <c r="T320" s="2" t="s">
        <v>1485</v>
      </c>
      <c r="U320" s="2" t="s">
        <v>1486</v>
      </c>
      <c r="V320" s="2" t="s">
        <v>1487</v>
      </c>
      <c r="W320" s="2" t="s">
        <v>1804</v>
      </c>
    </row>
    <row r="321" spans="1:23" x14ac:dyDescent="0.25">
      <c r="A321" s="112">
        <v>318</v>
      </c>
      <c r="B321" s="120" t="s">
        <v>1294</v>
      </c>
      <c r="C321" s="122" t="s">
        <v>108</v>
      </c>
      <c r="D321" s="112" t="s">
        <v>861</v>
      </c>
      <c r="E321" s="120" t="s">
        <v>1482</v>
      </c>
      <c r="F321" s="114">
        <v>831</v>
      </c>
      <c r="G321" s="114">
        <v>1102510</v>
      </c>
      <c r="H321" s="7">
        <v>794</v>
      </c>
      <c r="I321" s="7">
        <v>1181710</v>
      </c>
      <c r="J321" s="24">
        <v>0.95547533092659442</v>
      </c>
      <c r="K321" s="24">
        <v>1.0718360831194276</v>
      </c>
      <c r="L321" s="24">
        <v>0.2866425992779783</v>
      </c>
      <c r="M321" s="24">
        <v>0.7</v>
      </c>
      <c r="N321" s="108">
        <v>0.98664259927797826</v>
      </c>
      <c r="O321" s="113">
        <f t="shared" si="4"/>
        <v>1309.6417170875611</v>
      </c>
      <c r="P321" s="111">
        <v>605.27610309413603</v>
      </c>
      <c r="Q321" s="111">
        <v>704.36561399342509</v>
      </c>
      <c r="R321" s="2" t="s">
        <v>1299</v>
      </c>
      <c r="S321" s="2">
        <v>1846495986</v>
      </c>
      <c r="T321" s="2" t="s">
        <v>1485</v>
      </c>
      <c r="U321" s="2" t="s">
        <v>1486</v>
      </c>
      <c r="V321" s="2" t="s">
        <v>1487</v>
      </c>
      <c r="W321" s="2" t="s">
        <v>1805</v>
      </c>
    </row>
    <row r="322" spans="1:23" x14ac:dyDescent="0.25">
      <c r="A322" s="112">
        <v>319</v>
      </c>
      <c r="B322" s="120" t="s">
        <v>112</v>
      </c>
      <c r="C322" s="122" t="s">
        <v>108</v>
      </c>
      <c r="D322" s="112" t="s">
        <v>864</v>
      </c>
      <c r="E322" s="120" t="s">
        <v>865</v>
      </c>
      <c r="F322" s="114">
        <v>1970</v>
      </c>
      <c r="G322" s="114">
        <v>2895080</v>
      </c>
      <c r="H322" s="7">
        <v>1436</v>
      </c>
      <c r="I322" s="7">
        <v>2584650</v>
      </c>
      <c r="J322" s="24">
        <v>0.72893401015228432</v>
      </c>
      <c r="K322" s="24">
        <v>0.89277325669756968</v>
      </c>
      <c r="L322" s="24">
        <v>0.21868020304568528</v>
      </c>
      <c r="M322" s="24">
        <v>0.62494127968829871</v>
      </c>
      <c r="N322" s="108">
        <v>0.84362148273398396</v>
      </c>
      <c r="O322" s="113">
        <f t="shared" si="4"/>
        <v>1119.7994978406655</v>
      </c>
      <c r="P322" s="111">
        <v>381.61089342581647</v>
      </c>
      <c r="Q322" s="111">
        <v>738.18860441484901</v>
      </c>
      <c r="R322" s="2" t="s">
        <v>1299</v>
      </c>
      <c r="S322" s="2">
        <v>1777054111</v>
      </c>
      <c r="T322" s="2" t="s">
        <v>1485</v>
      </c>
      <c r="U322" s="2" t="s">
        <v>1486</v>
      </c>
      <c r="V322" s="2" t="s">
        <v>1487</v>
      </c>
      <c r="W322" s="2" t="s">
        <v>1806</v>
      </c>
    </row>
    <row r="323" spans="1:23" x14ac:dyDescent="0.25">
      <c r="A323" s="112">
        <v>320</v>
      </c>
      <c r="B323" s="120" t="s">
        <v>112</v>
      </c>
      <c r="C323" s="122" t="s">
        <v>108</v>
      </c>
      <c r="D323" s="112" t="s">
        <v>868</v>
      </c>
      <c r="E323" s="120" t="s">
        <v>1483</v>
      </c>
      <c r="F323" s="114">
        <v>2186</v>
      </c>
      <c r="G323" s="114">
        <v>3445455</v>
      </c>
      <c r="H323" s="7">
        <v>1615</v>
      </c>
      <c r="I323" s="7">
        <v>3357800</v>
      </c>
      <c r="J323" s="24">
        <v>0.73879231473010065</v>
      </c>
      <c r="K323" s="24">
        <v>0.97455923818479706</v>
      </c>
      <c r="L323" s="24">
        <v>0.2216376944190302</v>
      </c>
      <c r="M323" s="24">
        <v>0.68219146672935793</v>
      </c>
      <c r="N323" s="108">
        <v>0.90382916114838818</v>
      </c>
      <c r="O323" s="113">
        <f t="shared" si="4"/>
        <v>1199.7174817166897</v>
      </c>
      <c r="P323" s="111">
        <v>339.97215644584207</v>
      </c>
      <c r="Q323" s="111">
        <v>859.74532527084762</v>
      </c>
      <c r="R323" s="2" t="s">
        <v>1299</v>
      </c>
      <c r="S323" s="2">
        <v>1776570377</v>
      </c>
      <c r="T323" s="2" t="s">
        <v>1485</v>
      </c>
      <c r="U323" s="2" t="s">
        <v>1486</v>
      </c>
      <c r="V323" s="2" t="s">
        <v>1487</v>
      </c>
      <c r="W323" s="2" t="s">
        <v>1807</v>
      </c>
    </row>
    <row r="324" spans="1:23" x14ac:dyDescent="0.25">
      <c r="A324" s="140"/>
      <c r="B324" s="141"/>
      <c r="C324" s="140"/>
      <c r="D324" s="140"/>
      <c r="E324" s="141"/>
      <c r="F324" s="142"/>
      <c r="G324" s="142"/>
      <c r="H324" s="143"/>
      <c r="I324" s="143"/>
      <c r="J324" s="144"/>
      <c r="K324" s="144"/>
      <c r="L324" s="144"/>
      <c r="M324" s="144"/>
      <c r="N324" s="145"/>
      <c r="O324" s="146"/>
      <c r="P324" s="147"/>
      <c r="Q324" s="147"/>
      <c r="R324" s="148"/>
      <c r="S324" s="148"/>
      <c r="T324" s="148"/>
      <c r="U324" s="148"/>
    </row>
    <row r="326" spans="1:23" x14ac:dyDescent="0.25">
      <c r="O326" s="14"/>
    </row>
  </sheetData>
  <mergeCells count="20">
    <mergeCell ref="W1:W3"/>
    <mergeCell ref="A1:A3"/>
    <mergeCell ref="B1:B3"/>
    <mergeCell ref="F2:G2"/>
    <mergeCell ref="H2:I2"/>
    <mergeCell ref="J2:K2"/>
    <mergeCell ref="L1:M2"/>
    <mergeCell ref="N1:N3"/>
    <mergeCell ref="O1:O3"/>
    <mergeCell ref="R1:R3"/>
    <mergeCell ref="S1:S3"/>
    <mergeCell ref="T1:T3"/>
    <mergeCell ref="U1:U3"/>
    <mergeCell ref="C1:C3"/>
    <mergeCell ref="D1:D3"/>
    <mergeCell ref="E1:E3"/>
    <mergeCell ref="F1:K1"/>
    <mergeCell ref="P1:P3"/>
    <mergeCell ref="Q1:Q3"/>
    <mergeCell ref="V1:V3"/>
  </mergeCells>
  <conditionalFormatting sqref="D247:D1048576 D1:D68 D70:D207 D209:D245">
    <cfRule type="duplicateValues" dxfId="22" priority="11"/>
    <cfRule type="duplicateValues" dxfId="21" priority="12"/>
  </conditionalFormatting>
  <conditionalFormatting sqref="D69">
    <cfRule type="duplicateValues" dxfId="20" priority="9"/>
    <cfRule type="duplicateValues" dxfId="19" priority="10"/>
  </conditionalFormatting>
  <conditionalFormatting sqref="D208">
    <cfRule type="duplicateValues" dxfId="18" priority="3"/>
    <cfRule type="duplicateValues" dxfId="17" priority="4"/>
  </conditionalFormatting>
  <conditionalFormatting sqref="D246">
    <cfRule type="duplicateValues" dxfId="16" priority="1"/>
    <cfRule type="duplicateValues" dxfId="15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50" t="s">
        <v>1238</v>
      </c>
      <c r="B1" s="50" t="s">
        <v>0</v>
      </c>
      <c r="C1" s="50" t="s">
        <v>179</v>
      </c>
      <c r="D1" s="50" t="s">
        <v>180</v>
      </c>
    </row>
    <row r="2" spans="1:4" x14ac:dyDescent="0.25">
      <c r="A2" s="51" t="s">
        <v>17</v>
      </c>
      <c r="B2" s="32" t="s">
        <v>3</v>
      </c>
      <c r="C2" s="32" t="s">
        <v>194</v>
      </c>
      <c r="D2" s="51" t="s">
        <v>421</v>
      </c>
    </row>
    <row r="3" spans="1:4" x14ac:dyDescent="0.25">
      <c r="A3" s="51" t="s">
        <v>17</v>
      </c>
      <c r="B3" s="32" t="s">
        <v>3</v>
      </c>
      <c r="C3" s="32" t="s">
        <v>190</v>
      </c>
      <c r="D3" s="51" t="s">
        <v>984</v>
      </c>
    </row>
    <row r="4" spans="1:4" x14ac:dyDescent="0.25">
      <c r="A4" s="51" t="s">
        <v>17</v>
      </c>
      <c r="B4" s="32" t="s">
        <v>3</v>
      </c>
      <c r="C4" s="32" t="s">
        <v>188</v>
      </c>
      <c r="D4" s="51" t="s">
        <v>985</v>
      </c>
    </row>
    <row r="5" spans="1:4" x14ac:dyDescent="0.25">
      <c r="A5" s="51" t="s">
        <v>17</v>
      </c>
      <c r="B5" s="32" t="s">
        <v>3</v>
      </c>
      <c r="C5" s="32" t="s">
        <v>191</v>
      </c>
      <c r="D5" s="51" t="s">
        <v>1103</v>
      </c>
    </row>
    <row r="6" spans="1:4" x14ac:dyDescent="0.25">
      <c r="A6" s="51" t="s">
        <v>17</v>
      </c>
      <c r="B6" s="32" t="s">
        <v>3</v>
      </c>
      <c r="C6" s="32" t="s">
        <v>193</v>
      </c>
      <c r="D6" s="51" t="s">
        <v>1104</v>
      </c>
    </row>
    <row r="7" spans="1:4" x14ac:dyDescent="0.25">
      <c r="A7" s="51" t="s">
        <v>17</v>
      </c>
      <c r="B7" s="32" t="s">
        <v>3</v>
      </c>
      <c r="C7" s="32" t="s">
        <v>189</v>
      </c>
      <c r="D7" s="51" t="s">
        <v>986</v>
      </c>
    </row>
    <row r="8" spans="1:4" x14ac:dyDescent="0.25">
      <c r="A8" s="51" t="s">
        <v>17</v>
      </c>
      <c r="B8" s="32" t="s">
        <v>3</v>
      </c>
      <c r="C8" s="32" t="s">
        <v>192</v>
      </c>
      <c r="D8" s="51" t="s">
        <v>1105</v>
      </c>
    </row>
    <row r="9" spans="1:4" x14ac:dyDescent="0.25">
      <c r="A9" s="51" t="s">
        <v>2</v>
      </c>
      <c r="B9" s="32" t="s">
        <v>3</v>
      </c>
      <c r="C9" s="32" t="s">
        <v>196</v>
      </c>
      <c r="D9" s="51" t="s">
        <v>197</v>
      </c>
    </row>
    <row r="10" spans="1:4" x14ac:dyDescent="0.25">
      <c r="A10" s="51" t="s">
        <v>2</v>
      </c>
      <c r="B10" s="32" t="s">
        <v>3</v>
      </c>
      <c r="C10" s="32" t="s">
        <v>195</v>
      </c>
      <c r="D10" s="51" t="s">
        <v>987</v>
      </c>
    </row>
    <row r="11" spans="1:4" x14ac:dyDescent="0.25">
      <c r="A11" s="51" t="s">
        <v>2</v>
      </c>
      <c r="B11" s="32" t="s">
        <v>3</v>
      </c>
      <c r="C11" s="32" t="s">
        <v>198</v>
      </c>
      <c r="D11" s="51" t="s">
        <v>1111</v>
      </c>
    </row>
    <row r="12" spans="1:4" x14ac:dyDescent="0.25">
      <c r="A12" s="51" t="s">
        <v>2</v>
      </c>
      <c r="B12" s="32" t="s">
        <v>3</v>
      </c>
      <c r="C12" s="32" t="s">
        <v>199</v>
      </c>
      <c r="D12" s="51" t="s">
        <v>1112</v>
      </c>
    </row>
    <row r="13" spans="1:4" x14ac:dyDescent="0.25">
      <c r="A13" s="51" t="s">
        <v>18</v>
      </c>
      <c r="B13" s="32" t="s">
        <v>3</v>
      </c>
      <c r="C13" s="32" t="s">
        <v>200</v>
      </c>
      <c r="D13" s="51" t="s">
        <v>988</v>
      </c>
    </row>
    <row r="14" spans="1:4" x14ac:dyDescent="0.25">
      <c r="A14" s="51" t="s">
        <v>18</v>
      </c>
      <c r="B14" s="32" t="s">
        <v>3</v>
      </c>
      <c r="C14" s="32" t="s">
        <v>201</v>
      </c>
      <c r="D14" s="51" t="s">
        <v>202</v>
      </c>
    </row>
    <row r="15" spans="1:4" x14ac:dyDescent="0.25">
      <c r="A15" s="51" t="s">
        <v>4</v>
      </c>
      <c r="B15" s="32" t="s">
        <v>3</v>
      </c>
      <c r="C15" s="32" t="s">
        <v>204</v>
      </c>
      <c r="D15" s="51" t="s">
        <v>205</v>
      </c>
    </row>
    <row r="16" spans="1:4" x14ac:dyDescent="0.25">
      <c r="A16" s="51" t="s">
        <v>4</v>
      </c>
      <c r="B16" s="32" t="s">
        <v>3</v>
      </c>
      <c r="C16" s="32" t="s">
        <v>210</v>
      </c>
      <c r="D16" s="51" t="s">
        <v>211</v>
      </c>
    </row>
    <row r="17" spans="1:4" x14ac:dyDescent="0.25">
      <c r="A17" s="51" t="s">
        <v>4</v>
      </c>
      <c r="B17" s="32" t="s">
        <v>3</v>
      </c>
      <c r="C17" s="32" t="s">
        <v>208</v>
      </c>
      <c r="D17" s="52" t="s">
        <v>209</v>
      </c>
    </row>
    <row r="18" spans="1:4" x14ac:dyDescent="0.25">
      <c r="A18" s="51" t="s">
        <v>4</v>
      </c>
      <c r="B18" s="32" t="s">
        <v>3</v>
      </c>
      <c r="C18" s="32" t="s">
        <v>206</v>
      </c>
      <c r="D18" s="51" t="s">
        <v>207</v>
      </c>
    </row>
    <row r="19" spans="1:4" x14ac:dyDescent="0.25">
      <c r="A19" s="51" t="s">
        <v>4</v>
      </c>
      <c r="B19" s="32" t="s">
        <v>3</v>
      </c>
      <c r="C19" s="32" t="s">
        <v>203</v>
      </c>
      <c r="D19" s="51" t="s">
        <v>989</v>
      </c>
    </row>
    <row r="20" spans="1:4" x14ac:dyDescent="0.25">
      <c r="A20" s="51" t="s">
        <v>4</v>
      </c>
      <c r="B20" s="32" t="s">
        <v>3</v>
      </c>
      <c r="C20" s="32" t="s">
        <v>212</v>
      </c>
      <c r="D20" s="51" t="s">
        <v>213</v>
      </c>
    </row>
    <row r="21" spans="1:4" x14ac:dyDescent="0.25">
      <c r="A21" s="51" t="s">
        <v>1208</v>
      </c>
      <c r="B21" s="32" t="s">
        <v>3</v>
      </c>
      <c r="C21" s="32" t="s">
        <v>216</v>
      </c>
      <c r="D21" s="51" t="s">
        <v>217</v>
      </c>
    </row>
    <row r="22" spans="1:4" x14ac:dyDescent="0.25">
      <c r="A22" s="51" t="s">
        <v>1208</v>
      </c>
      <c r="B22" s="32" t="s">
        <v>3</v>
      </c>
      <c r="C22" s="32" t="s">
        <v>214</v>
      </c>
      <c r="D22" s="51" t="s">
        <v>215</v>
      </c>
    </row>
    <row r="23" spans="1:4" x14ac:dyDescent="0.25">
      <c r="A23" s="51" t="s">
        <v>1208</v>
      </c>
      <c r="B23" s="32" t="s">
        <v>3</v>
      </c>
      <c r="C23" s="32" t="s">
        <v>218</v>
      </c>
      <c r="D23" s="51" t="s">
        <v>219</v>
      </c>
    </row>
    <row r="24" spans="1:4" x14ac:dyDescent="0.25">
      <c r="A24" s="51" t="s">
        <v>1208</v>
      </c>
      <c r="B24" s="32" t="s">
        <v>3</v>
      </c>
      <c r="C24" s="32" t="s">
        <v>220</v>
      </c>
      <c r="D24" s="51" t="s">
        <v>221</v>
      </c>
    </row>
    <row r="25" spans="1:4" x14ac:dyDescent="0.25">
      <c r="A25" s="51" t="s">
        <v>6</v>
      </c>
      <c r="B25" s="32" t="s">
        <v>3</v>
      </c>
      <c r="C25" s="32" t="s">
        <v>222</v>
      </c>
      <c r="D25" s="51" t="s">
        <v>223</v>
      </c>
    </row>
    <row r="26" spans="1:4" x14ac:dyDescent="0.25">
      <c r="A26" s="51" t="s">
        <v>6</v>
      </c>
      <c r="B26" s="32" t="s">
        <v>3</v>
      </c>
      <c r="C26" s="32" t="s">
        <v>224</v>
      </c>
      <c r="D26" s="51" t="s">
        <v>990</v>
      </c>
    </row>
    <row r="27" spans="1:4" x14ac:dyDescent="0.25">
      <c r="A27" s="51" t="s">
        <v>1236</v>
      </c>
      <c r="B27" s="32" t="s">
        <v>3</v>
      </c>
      <c r="C27" s="28" t="s">
        <v>225</v>
      </c>
      <c r="D27" s="53" t="s">
        <v>991</v>
      </c>
    </row>
    <row r="28" spans="1:4" x14ac:dyDescent="0.25">
      <c r="A28" s="51" t="s">
        <v>1236</v>
      </c>
      <c r="B28" s="32" t="s">
        <v>3</v>
      </c>
      <c r="C28" s="28" t="s">
        <v>226</v>
      </c>
      <c r="D28" s="53" t="s">
        <v>992</v>
      </c>
    </row>
    <row r="29" spans="1:4" x14ac:dyDescent="0.25">
      <c r="A29" s="51" t="s">
        <v>1236</v>
      </c>
      <c r="B29" s="32" t="s">
        <v>3</v>
      </c>
      <c r="C29" s="28" t="s">
        <v>227</v>
      </c>
      <c r="D29" s="53" t="s">
        <v>1106</v>
      </c>
    </row>
    <row r="30" spans="1:4" x14ac:dyDescent="0.25">
      <c r="A30" s="51" t="s">
        <v>16</v>
      </c>
      <c r="B30" s="32" t="s">
        <v>3</v>
      </c>
      <c r="C30" s="28" t="s">
        <v>232</v>
      </c>
      <c r="D30" s="53" t="s">
        <v>1109</v>
      </c>
    </row>
    <row r="31" spans="1:4" x14ac:dyDescent="0.25">
      <c r="A31" s="51" t="s">
        <v>16</v>
      </c>
      <c r="B31" s="32" t="s">
        <v>3</v>
      </c>
      <c r="C31" s="28" t="s">
        <v>230</v>
      </c>
      <c r="D31" s="53" t="s">
        <v>231</v>
      </c>
    </row>
    <row r="32" spans="1:4" x14ac:dyDescent="0.25">
      <c r="A32" s="51" t="s">
        <v>16</v>
      </c>
      <c r="B32" s="32" t="s">
        <v>3</v>
      </c>
      <c r="C32" s="28" t="s">
        <v>228</v>
      </c>
      <c r="D32" s="53" t="s">
        <v>229</v>
      </c>
    </row>
    <row r="33" spans="1:4" x14ac:dyDescent="0.25">
      <c r="A33" s="51" t="s">
        <v>16</v>
      </c>
      <c r="B33" s="32" t="s">
        <v>3</v>
      </c>
      <c r="C33" s="28" t="s">
        <v>233</v>
      </c>
      <c r="D33" s="54" t="s">
        <v>1239</v>
      </c>
    </row>
    <row r="34" spans="1:4" x14ac:dyDescent="0.25">
      <c r="A34" s="51" t="s">
        <v>7</v>
      </c>
      <c r="B34" s="32" t="s">
        <v>3</v>
      </c>
      <c r="C34" s="28" t="s">
        <v>240</v>
      </c>
      <c r="D34" s="53" t="s">
        <v>241</v>
      </c>
    </row>
    <row r="35" spans="1:4" x14ac:dyDescent="0.25">
      <c r="A35" s="51" t="s">
        <v>7</v>
      </c>
      <c r="B35" s="32" t="s">
        <v>3</v>
      </c>
      <c r="C35" s="28" t="s">
        <v>238</v>
      </c>
      <c r="D35" s="53" t="s">
        <v>239</v>
      </c>
    </row>
    <row r="36" spans="1:4" x14ac:dyDescent="0.25">
      <c r="A36" s="51" t="s">
        <v>7</v>
      </c>
      <c r="B36" s="32" t="s">
        <v>3</v>
      </c>
      <c r="C36" s="28" t="s">
        <v>236</v>
      </c>
      <c r="D36" s="53" t="s">
        <v>237</v>
      </c>
    </row>
    <row r="37" spans="1:4" x14ac:dyDescent="0.25">
      <c r="A37" s="51" t="s">
        <v>7</v>
      </c>
      <c r="B37" s="32" t="s">
        <v>3</v>
      </c>
      <c r="C37" s="28" t="s">
        <v>234</v>
      </c>
      <c r="D37" s="53" t="s">
        <v>235</v>
      </c>
    </row>
    <row r="38" spans="1:4" x14ac:dyDescent="0.25">
      <c r="A38" s="51" t="s">
        <v>9</v>
      </c>
      <c r="B38" s="32" t="s">
        <v>3</v>
      </c>
      <c r="C38" s="32" t="s">
        <v>242</v>
      </c>
      <c r="D38" s="2" t="s">
        <v>1107</v>
      </c>
    </row>
    <row r="39" spans="1:4" x14ac:dyDescent="0.25">
      <c r="A39" s="51" t="s">
        <v>9</v>
      </c>
      <c r="B39" s="32" t="s">
        <v>3</v>
      </c>
      <c r="C39" s="32" t="s">
        <v>243</v>
      </c>
      <c r="D39" s="2" t="s">
        <v>1108</v>
      </c>
    </row>
    <row r="40" spans="1:4" x14ac:dyDescent="0.25">
      <c r="A40" s="51" t="s">
        <v>10</v>
      </c>
      <c r="B40" s="32" t="s">
        <v>3</v>
      </c>
      <c r="C40" s="32" t="s">
        <v>244</v>
      </c>
      <c r="D40" s="2" t="s">
        <v>245</v>
      </c>
    </row>
    <row r="41" spans="1:4" x14ac:dyDescent="0.25">
      <c r="A41" s="51" t="s">
        <v>10</v>
      </c>
      <c r="B41" s="32" t="s">
        <v>3</v>
      </c>
      <c r="C41" s="32" t="s">
        <v>247</v>
      </c>
      <c r="D41" s="2" t="s">
        <v>1110</v>
      </c>
    </row>
    <row r="42" spans="1:4" x14ac:dyDescent="0.25">
      <c r="A42" s="51" t="s">
        <v>10</v>
      </c>
      <c r="B42" s="32" t="s">
        <v>3</v>
      </c>
      <c r="C42" s="32" t="s">
        <v>246</v>
      </c>
      <c r="D42" s="2" t="s">
        <v>1240</v>
      </c>
    </row>
    <row r="43" spans="1:4" x14ac:dyDescent="0.25">
      <c r="A43" s="51" t="s">
        <v>1115</v>
      </c>
      <c r="B43" s="32" t="s">
        <v>3</v>
      </c>
      <c r="C43" s="32" t="s">
        <v>248</v>
      </c>
      <c r="D43" s="2" t="s">
        <v>1116</v>
      </c>
    </row>
    <row r="44" spans="1:4" x14ac:dyDescent="0.25">
      <c r="A44" s="51" t="s">
        <v>1115</v>
      </c>
      <c r="B44" s="32" t="s">
        <v>3</v>
      </c>
      <c r="C44" s="32" t="s">
        <v>249</v>
      </c>
      <c r="D44" s="2" t="s">
        <v>1241</v>
      </c>
    </row>
    <row r="45" spans="1:4" x14ac:dyDescent="0.25">
      <c r="A45" s="51" t="s">
        <v>12</v>
      </c>
      <c r="B45" s="32" t="s">
        <v>3</v>
      </c>
      <c r="C45" s="32" t="s">
        <v>250</v>
      </c>
      <c r="D45" s="51" t="s">
        <v>993</v>
      </c>
    </row>
    <row r="46" spans="1:4" x14ac:dyDescent="0.25">
      <c r="A46" s="51" t="s">
        <v>12</v>
      </c>
      <c r="B46" s="32" t="s">
        <v>3</v>
      </c>
      <c r="C46" s="32" t="s">
        <v>251</v>
      </c>
      <c r="D46" s="51" t="s">
        <v>1085</v>
      </c>
    </row>
    <row r="47" spans="1:4" x14ac:dyDescent="0.25">
      <c r="A47" s="51" t="s">
        <v>12</v>
      </c>
      <c r="B47" s="32" t="s">
        <v>3</v>
      </c>
      <c r="C47" s="32" t="s">
        <v>252</v>
      </c>
      <c r="D47" s="51" t="s">
        <v>994</v>
      </c>
    </row>
    <row r="48" spans="1:4" x14ac:dyDescent="0.25">
      <c r="A48" s="51" t="s">
        <v>12</v>
      </c>
      <c r="B48" s="32" t="s">
        <v>3</v>
      </c>
      <c r="C48" s="32" t="s">
        <v>253</v>
      </c>
      <c r="D48" s="51" t="s">
        <v>995</v>
      </c>
    </row>
    <row r="49" spans="1:4" x14ac:dyDescent="0.25">
      <c r="A49" s="51" t="s">
        <v>12</v>
      </c>
      <c r="B49" s="32" t="s">
        <v>3</v>
      </c>
      <c r="C49" s="32" t="s">
        <v>1113</v>
      </c>
      <c r="D49" s="51" t="s">
        <v>1114</v>
      </c>
    </row>
    <row r="50" spans="1:4" x14ac:dyDescent="0.25">
      <c r="A50" s="51" t="s">
        <v>14</v>
      </c>
      <c r="B50" s="32" t="s">
        <v>3</v>
      </c>
      <c r="C50" s="32" t="s">
        <v>254</v>
      </c>
      <c r="D50" s="51" t="s">
        <v>1086</v>
      </c>
    </row>
    <row r="51" spans="1:4" x14ac:dyDescent="0.25">
      <c r="A51" s="51" t="s">
        <v>14</v>
      </c>
      <c r="B51" s="32" t="s">
        <v>3</v>
      </c>
      <c r="C51" s="32" t="s">
        <v>255</v>
      </c>
      <c r="D51" s="51" t="s">
        <v>996</v>
      </c>
    </row>
    <row r="52" spans="1:4" x14ac:dyDescent="0.25">
      <c r="A52" s="51" t="s">
        <v>14</v>
      </c>
      <c r="B52" s="32" t="s">
        <v>3</v>
      </c>
      <c r="C52" s="32" t="s">
        <v>257</v>
      </c>
      <c r="D52" s="51" t="s">
        <v>258</v>
      </c>
    </row>
    <row r="53" spans="1:4" x14ac:dyDescent="0.25">
      <c r="A53" s="51" t="s">
        <v>14</v>
      </c>
      <c r="B53" s="32" t="s">
        <v>3</v>
      </c>
      <c r="C53" s="32" t="s">
        <v>256</v>
      </c>
      <c r="D53" s="51" t="s">
        <v>997</v>
      </c>
    </row>
    <row r="54" spans="1:4" x14ac:dyDescent="0.25">
      <c r="A54" s="55" t="s">
        <v>151</v>
      </c>
      <c r="B54" s="55" t="s">
        <v>172</v>
      </c>
      <c r="C54" s="55" t="s">
        <v>342</v>
      </c>
      <c r="D54" s="55" t="s">
        <v>343</v>
      </c>
    </row>
    <row r="55" spans="1:4" x14ac:dyDescent="0.25">
      <c r="A55" s="56" t="s">
        <v>151</v>
      </c>
      <c r="B55" s="56" t="s">
        <v>172</v>
      </c>
      <c r="C55" s="56" t="s">
        <v>346</v>
      </c>
      <c r="D55" s="56" t="s">
        <v>1146</v>
      </c>
    </row>
    <row r="56" spans="1:4" x14ac:dyDescent="0.25">
      <c r="A56" s="56" t="s">
        <v>151</v>
      </c>
      <c r="B56" s="56" t="s">
        <v>172</v>
      </c>
      <c r="C56" s="56" t="s">
        <v>344</v>
      </c>
      <c r="D56" s="56" t="s">
        <v>345</v>
      </c>
    </row>
    <row r="57" spans="1:4" x14ac:dyDescent="0.25">
      <c r="A57" s="56" t="s">
        <v>152</v>
      </c>
      <c r="B57" s="56" t="s">
        <v>172</v>
      </c>
      <c r="C57" s="56" t="s">
        <v>347</v>
      </c>
      <c r="D57" s="56" t="s">
        <v>348</v>
      </c>
    </row>
    <row r="58" spans="1:4" x14ac:dyDescent="0.25">
      <c r="A58" s="56" t="s">
        <v>152</v>
      </c>
      <c r="B58" s="56" t="s">
        <v>172</v>
      </c>
      <c r="C58" s="56" t="s">
        <v>349</v>
      </c>
      <c r="D58" s="56" t="s">
        <v>350</v>
      </c>
    </row>
    <row r="59" spans="1:4" x14ac:dyDescent="0.25">
      <c r="A59" s="56" t="s">
        <v>152</v>
      </c>
      <c r="B59" s="56" t="s">
        <v>172</v>
      </c>
      <c r="C59" s="56" t="s">
        <v>351</v>
      </c>
      <c r="D59" s="56" t="s">
        <v>352</v>
      </c>
    </row>
    <row r="60" spans="1:4" x14ac:dyDescent="0.25">
      <c r="A60" s="56" t="s">
        <v>153</v>
      </c>
      <c r="B60" s="56" t="s">
        <v>172</v>
      </c>
      <c r="C60" s="56" t="s">
        <v>353</v>
      </c>
      <c r="D60" s="56" t="s">
        <v>1242</v>
      </c>
    </row>
    <row r="61" spans="1:4" x14ac:dyDescent="0.25">
      <c r="A61" s="56" t="s">
        <v>153</v>
      </c>
      <c r="B61" s="56" t="s">
        <v>172</v>
      </c>
      <c r="C61" s="56" t="s">
        <v>355</v>
      </c>
      <c r="D61" s="56" t="s">
        <v>357</v>
      </c>
    </row>
    <row r="62" spans="1:4" x14ac:dyDescent="0.25">
      <c r="A62" s="56" t="s">
        <v>153</v>
      </c>
      <c r="B62" s="56" t="s">
        <v>172</v>
      </c>
      <c r="C62" s="56" t="s">
        <v>356</v>
      </c>
      <c r="D62" s="56" t="s">
        <v>1243</v>
      </c>
    </row>
    <row r="63" spans="1:4" x14ac:dyDescent="0.25">
      <c r="A63" s="56" t="s">
        <v>141</v>
      </c>
      <c r="B63" s="56" t="s">
        <v>172</v>
      </c>
      <c r="C63" s="57" t="s">
        <v>292</v>
      </c>
      <c r="D63" s="58" t="s">
        <v>293</v>
      </c>
    </row>
    <row r="64" spans="1:4" x14ac:dyDescent="0.25">
      <c r="A64" s="56" t="s">
        <v>141</v>
      </c>
      <c r="B64" s="56" t="s">
        <v>172</v>
      </c>
      <c r="C64" s="57" t="s">
        <v>294</v>
      </c>
      <c r="D64" s="58" t="s">
        <v>295</v>
      </c>
    </row>
    <row r="65" spans="1:4" x14ac:dyDescent="0.25">
      <c r="A65" s="56" t="s">
        <v>141</v>
      </c>
      <c r="B65" s="56" t="s">
        <v>172</v>
      </c>
      <c r="C65" s="57" t="s">
        <v>296</v>
      </c>
      <c r="D65" s="58" t="s">
        <v>297</v>
      </c>
    </row>
    <row r="66" spans="1:4" x14ac:dyDescent="0.25">
      <c r="A66" s="56" t="s">
        <v>141</v>
      </c>
      <c r="B66" s="56" t="s">
        <v>172</v>
      </c>
      <c r="C66" s="57" t="s">
        <v>290</v>
      </c>
      <c r="D66" s="58" t="s">
        <v>291</v>
      </c>
    </row>
    <row r="67" spans="1:4" x14ac:dyDescent="0.25">
      <c r="A67" s="56" t="s">
        <v>142</v>
      </c>
      <c r="B67" s="56" t="s">
        <v>172</v>
      </c>
      <c r="C67" s="57" t="s">
        <v>302</v>
      </c>
      <c r="D67" s="58" t="s">
        <v>303</v>
      </c>
    </row>
    <row r="68" spans="1:4" x14ac:dyDescent="0.25">
      <c r="A68" s="56" t="s">
        <v>142</v>
      </c>
      <c r="B68" s="56" t="s">
        <v>172</v>
      </c>
      <c r="C68" s="57" t="s">
        <v>304</v>
      </c>
      <c r="D68" s="58" t="s">
        <v>305</v>
      </c>
    </row>
    <row r="69" spans="1:4" x14ac:dyDescent="0.25">
      <c r="A69" s="56" t="s">
        <v>142</v>
      </c>
      <c r="B69" s="56" t="s">
        <v>172</v>
      </c>
      <c r="C69" s="57" t="s">
        <v>298</v>
      </c>
      <c r="D69" s="58" t="s">
        <v>998</v>
      </c>
    </row>
    <row r="70" spans="1:4" x14ac:dyDescent="0.25">
      <c r="A70" s="56" t="s">
        <v>142</v>
      </c>
      <c r="B70" s="56" t="s">
        <v>172</v>
      </c>
      <c r="C70" s="57" t="s">
        <v>300</v>
      </c>
      <c r="D70" s="58" t="s">
        <v>301</v>
      </c>
    </row>
    <row r="71" spans="1:4" x14ac:dyDescent="0.25">
      <c r="A71" s="56" t="s">
        <v>142</v>
      </c>
      <c r="B71" s="56" t="s">
        <v>172</v>
      </c>
      <c r="C71" s="57" t="s">
        <v>299</v>
      </c>
      <c r="D71" t="s">
        <v>1147</v>
      </c>
    </row>
    <row r="72" spans="1:4" x14ac:dyDescent="0.25">
      <c r="A72" s="56" t="s">
        <v>154</v>
      </c>
      <c r="B72" s="56" t="s">
        <v>172</v>
      </c>
      <c r="C72" s="57" t="s">
        <v>306</v>
      </c>
      <c r="D72" s="58" t="s">
        <v>307</v>
      </c>
    </row>
    <row r="73" spans="1:4" x14ac:dyDescent="0.25">
      <c r="A73" s="56" t="s">
        <v>154</v>
      </c>
      <c r="B73" s="56" t="s">
        <v>172</v>
      </c>
      <c r="C73" s="57" t="s">
        <v>310</v>
      </c>
      <c r="D73" s="58" t="s">
        <v>311</v>
      </c>
    </row>
    <row r="74" spans="1:4" x14ac:dyDescent="0.25">
      <c r="A74" s="56" t="s">
        <v>154</v>
      </c>
      <c r="B74" s="56" t="s">
        <v>172</v>
      </c>
      <c r="C74" s="57" t="s">
        <v>308</v>
      </c>
      <c r="D74" s="56" t="s">
        <v>309</v>
      </c>
    </row>
    <row r="75" spans="1:4" x14ac:dyDescent="0.25">
      <c r="A75" s="59" t="s">
        <v>155</v>
      </c>
      <c r="B75" s="59" t="s">
        <v>172</v>
      </c>
      <c r="C75" s="59" t="s">
        <v>263</v>
      </c>
      <c r="D75" s="59" t="s">
        <v>264</v>
      </c>
    </row>
    <row r="76" spans="1:4" x14ac:dyDescent="0.25">
      <c r="A76" s="59" t="s">
        <v>155</v>
      </c>
      <c r="B76" s="59" t="s">
        <v>172</v>
      </c>
      <c r="C76" s="59" t="s">
        <v>266</v>
      </c>
      <c r="D76" s="59" t="s">
        <v>267</v>
      </c>
    </row>
    <row r="77" spans="1:4" x14ac:dyDescent="0.25">
      <c r="A77" s="59" t="s">
        <v>155</v>
      </c>
      <c r="B77" s="59" t="s">
        <v>172</v>
      </c>
      <c r="C77" s="59" t="s">
        <v>268</v>
      </c>
      <c r="D77" s="59" t="s">
        <v>1009</v>
      </c>
    </row>
    <row r="78" spans="1:4" x14ac:dyDescent="0.25">
      <c r="A78" s="59" t="s">
        <v>155</v>
      </c>
      <c r="B78" s="59" t="s">
        <v>172</v>
      </c>
      <c r="C78" s="59" t="s">
        <v>265</v>
      </c>
      <c r="D78" s="59" t="s">
        <v>1010</v>
      </c>
    </row>
    <row r="79" spans="1:4" x14ac:dyDescent="0.25">
      <c r="A79" s="59" t="s">
        <v>1209</v>
      </c>
      <c r="B79" s="59" t="s">
        <v>172</v>
      </c>
      <c r="C79" s="60" t="s">
        <v>270</v>
      </c>
      <c r="D79" s="60" t="s">
        <v>1006</v>
      </c>
    </row>
    <row r="80" spans="1:4" x14ac:dyDescent="0.25">
      <c r="A80" s="59" t="s">
        <v>1209</v>
      </c>
      <c r="B80" s="59" t="s">
        <v>172</v>
      </c>
      <c r="C80" s="59" t="s">
        <v>271</v>
      </c>
      <c r="D80" s="59" t="s">
        <v>1007</v>
      </c>
    </row>
    <row r="81" spans="1:4" x14ac:dyDescent="0.25">
      <c r="A81" s="59" t="s">
        <v>1209</v>
      </c>
      <c r="B81" s="59" t="s">
        <v>172</v>
      </c>
      <c r="C81" s="59" t="s">
        <v>269</v>
      </c>
      <c r="D81" s="59" t="s">
        <v>1008</v>
      </c>
    </row>
    <row r="82" spans="1:4" x14ac:dyDescent="0.25">
      <c r="A82" s="59" t="s">
        <v>157</v>
      </c>
      <c r="B82" s="2" t="s">
        <v>172</v>
      </c>
      <c r="C82" s="61" t="s">
        <v>280</v>
      </c>
      <c r="D82" s="61" t="s">
        <v>1148</v>
      </c>
    </row>
    <row r="83" spans="1:4" x14ac:dyDescent="0.25">
      <c r="A83" s="59" t="s">
        <v>157</v>
      </c>
      <c r="B83" s="2" t="s">
        <v>172</v>
      </c>
      <c r="C83" s="61" t="s">
        <v>281</v>
      </c>
      <c r="D83" s="61" t="s">
        <v>282</v>
      </c>
    </row>
    <row r="84" spans="1:4" x14ac:dyDescent="0.25">
      <c r="A84" s="59" t="s">
        <v>157</v>
      </c>
      <c r="B84" s="2" t="s">
        <v>172</v>
      </c>
      <c r="C84" s="61" t="s">
        <v>283</v>
      </c>
      <c r="D84" s="61" t="s">
        <v>284</v>
      </c>
    </row>
    <row r="85" spans="1:4" x14ac:dyDescent="0.25">
      <c r="A85" s="59" t="s">
        <v>156</v>
      </c>
      <c r="B85" s="2" t="s">
        <v>172</v>
      </c>
      <c r="C85" s="61" t="s">
        <v>287</v>
      </c>
      <c r="D85" s="61" t="s">
        <v>1149</v>
      </c>
    </row>
    <row r="86" spans="1:4" x14ac:dyDescent="0.25">
      <c r="A86" s="59" t="s">
        <v>156</v>
      </c>
      <c r="B86" s="2" t="s">
        <v>172</v>
      </c>
      <c r="C86" s="61" t="s">
        <v>285</v>
      </c>
      <c r="D86" s="61" t="s">
        <v>286</v>
      </c>
    </row>
    <row r="87" spans="1:4" x14ac:dyDescent="0.25">
      <c r="A87" s="59" t="s">
        <v>156</v>
      </c>
      <c r="B87" s="2" t="s">
        <v>172</v>
      </c>
      <c r="C87" s="61" t="s">
        <v>288</v>
      </c>
      <c r="D87" s="61" t="s">
        <v>289</v>
      </c>
    </row>
    <row r="88" spans="1:4" x14ac:dyDescent="0.25">
      <c r="A88" s="2" t="s">
        <v>145</v>
      </c>
      <c r="B88" s="2" t="s">
        <v>172</v>
      </c>
      <c r="C88" s="2" t="s">
        <v>326</v>
      </c>
      <c r="D88" s="2" t="s">
        <v>1011</v>
      </c>
    </row>
    <row r="89" spans="1:4" x14ac:dyDescent="0.25">
      <c r="A89" s="2" t="s">
        <v>145</v>
      </c>
      <c r="B89" s="2" t="s">
        <v>172</v>
      </c>
      <c r="C89" s="2" t="s">
        <v>327</v>
      </c>
      <c r="D89" s="2" t="s">
        <v>328</v>
      </c>
    </row>
    <row r="90" spans="1:4" x14ac:dyDescent="0.25">
      <c r="A90" s="2" t="s">
        <v>146</v>
      </c>
      <c r="B90" s="2" t="s">
        <v>172</v>
      </c>
      <c r="C90" s="2" t="s">
        <v>331</v>
      </c>
      <c r="D90" s="2" t="s">
        <v>332</v>
      </c>
    </row>
    <row r="91" spans="1:4" x14ac:dyDescent="0.25">
      <c r="A91" s="2" t="s">
        <v>146</v>
      </c>
      <c r="B91" s="2" t="s">
        <v>172</v>
      </c>
      <c r="C91" s="2" t="s">
        <v>333</v>
      </c>
      <c r="D91" s="2" t="s">
        <v>334</v>
      </c>
    </row>
    <row r="92" spans="1:4" x14ac:dyDescent="0.25">
      <c r="A92" s="2" t="s">
        <v>146</v>
      </c>
      <c r="B92" s="2" t="s">
        <v>172</v>
      </c>
      <c r="C92" s="2" t="s">
        <v>329</v>
      </c>
      <c r="D92" s="2" t="s">
        <v>330</v>
      </c>
    </row>
    <row r="93" spans="1:4" x14ac:dyDescent="0.25">
      <c r="A93" s="2" t="s">
        <v>147</v>
      </c>
      <c r="B93" s="2" t="s">
        <v>172</v>
      </c>
      <c r="C93" s="2" t="s">
        <v>335</v>
      </c>
      <c r="D93" s="2" t="s">
        <v>336</v>
      </c>
    </row>
    <row r="94" spans="1:4" x14ac:dyDescent="0.25">
      <c r="A94" s="2" t="s">
        <v>147</v>
      </c>
      <c r="B94" s="2" t="s">
        <v>172</v>
      </c>
      <c r="C94" s="2" t="s">
        <v>337</v>
      </c>
      <c r="D94" s="2" t="s">
        <v>1012</v>
      </c>
    </row>
    <row r="95" spans="1:4" x14ac:dyDescent="0.25">
      <c r="A95" s="2" t="s">
        <v>147</v>
      </c>
      <c r="B95" s="2" t="s">
        <v>172</v>
      </c>
      <c r="C95" s="2" t="s">
        <v>338</v>
      </c>
      <c r="D95" s="2" t="s">
        <v>339</v>
      </c>
    </row>
    <row r="96" spans="1:4" x14ac:dyDescent="0.25">
      <c r="A96" s="62" t="s">
        <v>158</v>
      </c>
      <c r="B96" s="61" t="s">
        <v>172</v>
      </c>
      <c r="C96" s="57" t="s">
        <v>278</v>
      </c>
      <c r="D96" s="57" t="s">
        <v>279</v>
      </c>
    </row>
    <row r="97" spans="1:4" x14ac:dyDescent="0.25">
      <c r="A97" s="62" t="s">
        <v>158</v>
      </c>
      <c r="B97" s="61" t="s">
        <v>172</v>
      </c>
      <c r="C97" s="57" t="s">
        <v>276</v>
      </c>
      <c r="D97" s="57" t="s">
        <v>277</v>
      </c>
    </row>
    <row r="98" spans="1:4" x14ac:dyDescent="0.25">
      <c r="A98" s="62" t="s">
        <v>158</v>
      </c>
      <c r="B98" s="61" t="s">
        <v>172</v>
      </c>
      <c r="C98" s="57" t="s">
        <v>274</v>
      </c>
      <c r="D98" s="57" t="s">
        <v>275</v>
      </c>
    </row>
    <row r="99" spans="1:4" x14ac:dyDescent="0.25">
      <c r="A99" s="62" t="s">
        <v>158</v>
      </c>
      <c r="B99" s="61" t="s">
        <v>172</v>
      </c>
      <c r="C99" s="63" t="s">
        <v>1000</v>
      </c>
      <c r="D99" s="63" t="s">
        <v>1001</v>
      </c>
    </row>
    <row r="100" spans="1:4" x14ac:dyDescent="0.25">
      <c r="A100" s="62" t="s">
        <v>158</v>
      </c>
      <c r="B100" s="61" t="s">
        <v>172</v>
      </c>
      <c r="C100" s="63" t="s">
        <v>273</v>
      </c>
      <c r="D100" s="63" t="s">
        <v>1117</v>
      </c>
    </row>
    <row r="101" spans="1:4" x14ac:dyDescent="0.25">
      <c r="A101" s="62" t="s">
        <v>158</v>
      </c>
      <c r="B101" s="61" t="s">
        <v>172</v>
      </c>
      <c r="C101" s="63" t="s">
        <v>272</v>
      </c>
      <c r="D101" s="63" t="s">
        <v>1118</v>
      </c>
    </row>
    <row r="102" spans="1:4" x14ac:dyDescent="0.25">
      <c r="A102" s="64" t="s">
        <v>144</v>
      </c>
      <c r="B102" s="61" t="s">
        <v>172</v>
      </c>
      <c r="C102" s="64" t="s">
        <v>315</v>
      </c>
      <c r="D102" s="64" t="s">
        <v>316</v>
      </c>
    </row>
    <row r="103" spans="1:4" x14ac:dyDescent="0.25">
      <c r="A103" s="64" t="s">
        <v>144</v>
      </c>
      <c r="B103" s="61" t="s">
        <v>172</v>
      </c>
      <c r="C103" s="64" t="s">
        <v>321</v>
      </c>
      <c r="D103" s="64" t="s">
        <v>322</v>
      </c>
    </row>
    <row r="104" spans="1:4" x14ac:dyDescent="0.25">
      <c r="A104" s="64" t="s">
        <v>144</v>
      </c>
      <c r="B104" s="61" t="s">
        <v>172</v>
      </c>
      <c r="C104" s="64" t="s">
        <v>325</v>
      </c>
      <c r="D104" s="64" t="s">
        <v>1150</v>
      </c>
    </row>
    <row r="105" spans="1:4" x14ac:dyDescent="0.25">
      <c r="A105" s="64" t="s">
        <v>144</v>
      </c>
      <c r="B105" s="61" t="s">
        <v>172</v>
      </c>
      <c r="C105" s="64" t="s">
        <v>323</v>
      </c>
      <c r="D105" s="64" t="s">
        <v>324</v>
      </c>
    </row>
    <row r="106" spans="1:4" x14ac:dyDescent="0.25">
      <c r="A106" s="64" t="s">
        <v>144</v>
      </c>
      <c r="B106" s="61" t="s">
        <v>172</v>
      </c>
      <c r="C106" s="64" t="s">
        <v>317</v>
      </c>
      <c r="D106" s="64" t="s">
        <v>318</v>
      </c>
    </row>
    <row r="107" spans="1:4" x14ac:dyDescent="0.25">
      <c r="A107" s="64" t="s">
        <v>144</v>
      </c>
      <c r="B107" s="61" t="s">
        <v>172</v>
      </c>
      <c r="C107" s="64" t="s">
        <v>319</v>
      </c>
      <c r="D107" s="64" t="s">
        <v>320</v>
      </c>
    </row>
    <row r="108" spans="1:4" x14ac:dyDescent="0.25">
      <c r="A108" s="64" t="s">
        <v>143</v>
      </c>
      <c r="B108" s="61" t="s">
        <v>172</v>
      </c>
      <c r="C108" s="64" t="s">
        <v>313</v>
      </c>
      <c r="D108" s="64" t="s">
        <v>314</v>
      </c>
    </row>
    <row r="109" spans="1:4" x14ac:dyDescent="0.25">
      <c r="A109" s="64" t="s">
        <v>143</v>
      </c>
      <c r="B109" s="61" t="s">
        <v>172</v>
      </c>
      <c r="C109" s="64" t="s">
        <v>312</v>
      </c>
      <c r="D109" s="64" t="s">
        <v>999</v>
      </c>
    </row>
    <row r="110" spans="1:4" x14ac:dyDescent="0.25">
      <c r="A110" s="59" t="s">
        <v>148</v>
      </c>
      <c r="B110" s="2" t="s">
        <v>172</v>
      </c>
      <c r="C110" s="59" t="s">
        <v>1071</v>
      </c>
      <c r="D110" s="59" t="s">
        <v>341</v>
      </c>
    </row>
    <row r="111" spans="1:4" x14ac:dyDescent="0.25">
      <c r="A111" s="59" t="s">
        <v>148</v>
      </c>
      <c r="B111" s="2" t="s">
        <v>172</v>
      </c>
      <c r="C111" s="59" t="s">
        <v>1072</v>
      </c>
      <c r="D111" s="59" t="s">
        <v>1014</v>
      </c>
    </row>
    <row r="112" spans="1:4" x14ac:dyDescent="0.25">
      <c r="A112" s="59" t="s">
        <v>1074</v>
      </c>
      <c r="B112" s="2" t="s">
        <v>172</v>
      </c>
      <c r="C112" s="64" t="s">
        <v>1244</v>
      </c>
      <c r="D112" s="63" t="s">
        <v>1245</v>
      </c>
    </row>
    <row r="113" spans="1:4" x14ac:dyDescent="0.25">
      <c r="A113" s="59" t="s">
        <v>1074</v>
      </c>
      <c r="B113" s="2" t="s">
        <v>172</v>
      </c>
      <c r="C113" s="64" t="s">
        <v>1246</v>
      </c>
      <c r="D113" s="63" t="s">
        <v>1247</v>
      </c>
    </row>
    <row r="114" spans="1:4" x14ac:dyDescent="0.25">
      <c r="A114" s="65" t="s">
        <v>149</v>
      </c>
      <c r="B114" s="15" t="s">
        <v>172</v>
      </c>
      <c r="C114" s="66" t="s">
        <v>1248</v>
      </c>
      <c r="D114" s="67" t="s">
        <v>1249</v>
      </c>
    </row>
    <row r="115" spans="1:4" x14ac:dyDescent="0.25">
      <c r="A115" s="65" t="s">
        <v>149</v>
      </c>
      <c r="B115" s="15" t="s">
        <v>172</v>
      </c>
      <c r="C115" s="66" t="s">
        <v>1250</v>
      </c>
      <c r="D115" s="67" t="s">
        <v>1151</v>
      </c>
    </row>
    <row r="116" spans="1:4" x14ac:dyDescent="0.25">
      <c r="A116" s="65" t="s">
        <v>149</v>
      </c>
      <c r="B116" s="15" t="s">
        <v>172</v>
      </c>
      <c r="C116" s="66" t="s">
        <v>1251</v>
      </c>
      <c r="D116" s="66" t="s">
        <v>1013</v>
      </c>
    </row>
    <row r="117" spans="1:4" x14ac:dyDescent="0.25">
      <c r="A117" s="59" t="s">
        <v>150</v>
      </c>
      <c r="B117" s="2" t="s">
        <v>172</v>
      </c>
      <c r="C117" s="68" t="s">
        <v>1252</v>
      </c>
      <c r="D117" s="69" t="s">
        <v>1015</v>
      </c>
    </row>
    <row r="118" spans="1:4" x14ac:dyDescent="0.25">
      <c r="A118" s="59" t="s">
        <v>150</v>
      </c>
      <c r="B118" s="2" t="s">
        <v>172</v>
      </c>
      <c r="C118" s="68" t="s">
        <v>1253</v>
      </c>
      <c r="D118" s="68" t="s">
        <v>1016</v>
      </c>
    </row>
    <row r="119" spans="1:4" x14ac:dyDescent="0.25">
      <c r="A119" s="59" t="s">
        <v>150</v>
      </c>
      <c r="B119" s="2" t="s">
        <v>172</v>
      </c>
      <c r="C119" s="68" t="s">
        <v>1254</v>
      </c>
      <c r="D119" s="68" t="s">
        <v>1017</v>
      </c>
    </row>
    <row r="120" spans="1:4" x14ac:dyDescent="0.25">
      <c r="A120" s="1" t="s">
        <v>1119</v>
      </c>
      <c r="B120" s="1" t="s">
        <v>26</v>
      </c>
      <c r="C120" s="1" t="s">
        <v>371</v>
      </c>
      <c r="D120" s="1" t="s">
        <v>372</v>
      </c>
    </row>
    <row r="121" spans="1:4" x14ac:dyDescent="0.25">
      <c r="A121" s="1" t="s">
        <v>1119</v>
      </c>
      <c r="B121" s="1" t="s">
        <v>26</v>
      </c>
      <c r="C121" s="1" t="s">
        <v>1175</v>
      </c>
      <c r="D121" s="1" t="s">
        <v>1087</v>
      </c>
    </row>
    <row r="122" spans="1:4" x14ac:dyDescent="0.25">
      <c r="A122" s="1" t="s">
        <v>1119</v>
      </c>
      <c r="B122" s="1" t="s">
        <v>26</v>
      </c>
      <c r="C122" s="1" t="s">
        <v>370</v>
      </c>
      <c r="D122" s="1" t="s">
        <v>1255</v>
      </c>
    </row>
    <row r="123" spans="1:4" x14ac:dyDescent="0.25">
      <c r="A123" s="1" t="s">
        <v>1119</v>
      </c>
      <c r="B123" s="1" t="s">
        <v>26</v>
      </c>
      <c r="C123" s="1" t="s">
        <v>373</v>
      </c>
      <c r="D123" s="1" t="s">
        <v>1256</v>
      </c>
    </row>
    <row r="124" spans="1:4" x14ac:dyDescent="0.25">
      <c r="A124" s="1" t="s">
        <v>1088</v>
      </c>
      <c r="B124" s="1" t="s">
        <v>26</v>
      </c>
      <c r="C124" s="1" t="s">
        <v>374</v>
      </c>
      <c r="D124" s="1" t="s">
        <v>375</v>
      </c>
    </row>
    <row r="125" spans="1:4" x14ac:dyDescent="0.25">
      <c r="A125" s="1" t="s">
        <v>1088</v>
      </c>
      <c r="B125" s="1" t="s">
        <v>26</v>
      </c>
      <c r="C125" s="1" t="s">
        <v>379</v>
      </c>
      <c r="D125" s="1" t="s">
        <v>380</v>
      </c>
    </row>
    <row r="126" spans="1:4" x14ac:dyDescent="0.25">
      <c r="A126" s="1" t="s">
        <v>1088</v>
      </c>
      <c r="B126" s="1" t="s">
        <v>26</v>
      </c>
      <c r="C126" s="1" t="s">
        <v>381</v>
      </c>
      <c r="D126" s="1" t="s">
        <v>505</v>
      </c>
    </row>
    <row r="127" spans="1:4" x14ac:dyDescent="0.25">
      <c r="A127" s="1" t="s">
        <v>1088</v>
      </c>
      <c r="B127" s="1" t="s">
        <v>26</v>
      </c>
      <c r="C127" s="1" t="s">
        <v>378</v>
      </c>
      <c r="D127" s="1" t="s">
        <v>1018</v>
      </c>
    </row>
    <row r="128" spans="1:4" x14ac:dyDescent="0.25">
      <c r="A128" s="1" t="s">
        <v>1088</v>
      </c>
      <c r="B128" s="1" t="s">
        <v>26</v>
      </c>
      <c r="C128" s="1" t="s">
        <v>376</v>
      </c>
      <c r="D128" s="1" t="s">
        <v>377</v>
      </c>
    </row>
    <row r="129" spans="1:4" x14ac:dyDescent="0.25">
      <c r="A129" s="1" t="s">
        <v>32</v>
      </c>
      <c r="B129" s="1" t="s">
        <v>26</v>
      </c>
      <c r="C129" s="1" t="s">
        <v>400</v>
      </c>
      <c r="D129" s="1" t="s">
        <v>1075</v>
      </c>
    </row>
    <row r="130" spans="1:4" x14ac:dyDescent="0.25">
      <c r="A130" s="1" t="s">
        <v>32</v>
      </c>
      <c r="B130" s="1" t="s">
        <v>26</v>
      </c>
      <c r="C130" s="1" t="s">
        <v>398</v>
      </c>
      <c r="D130" s="1" t="s">
        <v>1077</v>
      </c>
    </row>
    <row r="131" spans="1:4" x14ac:dyDescent="0.25">
      <c r="A131" s="1" t="s">
        <v>32</v>
      </c>
      <c r="B131" s="1" t="s">
        <v>26</v>
      </c>
      <c r="C131" s="1" t="s">
        <v>402</v>
      </c>
      <c r="D131" s="1" t="s">
        <v>1076</v>
      </c>
    </row>
    <row r="132" spans="1:4" x14ac:dyDescent="0.25">
      <c r="A132" s="1" t="s">
        <v>32</v>
      </c>
      <c r="B132" s="1" t="s">
        <v>26</v>
      </c>
      <c r="C132" s="1" t="s">
        <v>396</v>
      </c>
      <c r="D132" s="1" t="s">
        <v>397</v>
      </c>
    </row>
    <row r="133" spans="1:4" x14ac:dyDescent="0.25">
      <c r="A133" s="1" t="s">
        <v>32</v>
      </c>
      <c r="B133" s="1" t="s">
        <v>26</v>
      </c>
      <c r="C133" s="1" t="s">
        <v>401</v>
      </c>
      <c r="D133" s="1" t="s">
        <v>1257</v>
      </c>
    </row>
    <row r="134" spans="1:4" x14ac:dyDescent="0.25">
      <c r="A134" s="1" t="s">
        <v>32</v>
      </c>
      <c r="B134" s="1" t="s">
        <v>26</v>
      </c>
      <c r="C134" s="1" t="s">
        <v>395</v>
      </c>
      <c r="D134" s="1" t="s">
        <v>1089</v>
      </c>
    </row>
    <row r="135" spans="1:4" x14ac:dyDescent="0.25">
      <c r="A135" s="1" t="s">
        <v>32</v>
      </c>
      <c r="B135" s="1" t="s">
        <v>26</v>
      </c>
      <c r="C135" s="1" t="s">
        <v>405</v>
      </c>
      <c r="D135" s="1" t="s">
        <v>1090</v>
      </c>
    </row>
    <row r="136" spans="1:4" x14ac:dyDescent="0.25">
      <c r="A136" s="1" t="s">
        <v>32</v>
      </c>
      <c r="B136" s="1" t="s">
        <v>26</v>
      </c>
      <c r="C136" s="1" t="s">
        <v>404</v>
      </c>
      <c r="D136" s="1" t="s">
        <v>1258</v>
      </c>
    </row>
    <row r="137" spans="1:4" x14ac:dyDescent="0.25">
      <c r="A137" s="1" t="s">
        <v>32</v>
      </c>
      <c r="B137" s="1" t="s">
        <v>26</v>
      </c>
      <c r="C137" s="1" t="s">
        <v>403</v>
      </c>
      <c r="D137" s="1" t="s">
        <v>1078</v>
      </c>
    </row>
    <row r="138" spans="1:4" x14ac:dyDescent="0.25">
      <c r="A138" s="1" t="s">
        <v>32</v>
      </c>
      <c r="B138" s="1" t="s">
        <v>26</v>
      </c>
      <c r="C138" s="1" t="s">
        <v>399</v>
      </c>
      <c r="D138" s="1" t="s">
        <v>1079</v>
      </c>
    </row>
    <row r="139" spans="1:4" x14ac:dyDescent="0.25">
      <c r="A139" s="1" t="s">
        <v>25</v>
      </c>
      <c r="B139" s="1" t="s">
        <v>26</v>
      </c>
      <c r="C139" s="1" t="s">
        <v>359</v>
      </c>
      <c r="D139" s="1" t="s">
        <v>1020</v>
      </c>
    </row>
    <row r="140" spans="1:4" x14ac:dyDescent="0.25">
      <c r="A140" s="1" t="s">
        <v>25</v>
      </c>
      <c r="B140" s="1" t="s">
        <v>26</v>
      </c>
      <c r="C140" s="1" t="s">
        <v>358</v>
      </c>
      <c r="D140" s="1" t="s">
        <v>1121</v>
      </c>
    </row>
    <row r="141" spans="1:4" x14ac:dyDescent="0.25">
      <c r="A141" s="1" t="s">
        <v>25</v>
      </c>
      <c r="B141" s="1" t="s">
        <v>26</v>
      </c>
      <c r="C141" s="1" t="s">
        <v>360</v>
      </c>
      <c r="D141" s="1" t="s">
        <v>1122</v>
      </c>
    </row>
    <row r="142" spans="1:4" x14ac:dyDescent="0.25">
      <c r="A142" s="1" t="s">
        <v>25</v>
      </c>
      <c r="B142" s="1" t="s">
        <v>26</v>
      </c>
      <c r="C142" s="1" t="s">
        <v>361</v>
      </c>
      <c r="D142" s="1" t="s">
        <v>1123</v>
      </c>
    </row>
    <row r="143" spans="1:4" x14ac:dyDescent="0.25">
      <c r="A143" s="1" t="s">
        <v>1178</v>
      </c>
      <c r="B143" s="1" t="s">
        <v>26</v>
      </c>
      <c r="C143" s="1" t="s">
        <v>424</v>
      </c>
      <c r="D143" s="1" t="s">
        <v>1259</v>
      </c>
    </row>
    <row r="144" spans="1:4" x14ac:dyDescent="0.25">
      <c r="A144" s="1" t="s">
        <v>1178</v>
      </c>
      <c r="B144" s="1" t="s">
        <v>26</v>
      </c>
      <c r="C144" s="1" t="s">
        <v>430</v>
      </c>
      <c r="D144" s="1" t="s">
        <v>431</v>
      </c>
    </row>
    <row r="145" spans="1:4" x14ac:dyDescent="0.25">
      <c r="A145" s="1" t="s">
        <v>1178</v>
      </c>
      <c r="B145" s="1" t="s">
        <v>26</v>
      </c>
      <c r="C145" s="1" t="s">
        <v>434</v>
      </c>
      <c r="D145" s="1" t="s">
        <v>1120</v>
      </c>
    </row>
    <row r="146" spans="1:4" x14ac:dyDescent="0.25">
      <c r="A146" s="1" t="s">
        <v>1178</v>
      </c>
      <c r="B146" s="1" t="s">
        <v>26</v>
      </c>
      <c r="C146" s="1" t="s">
        <v>425</v>
      </c>
      <c r="D146" s="1" t="s">
        <v>1019</v>
      </c>
    </row>
    <row r="147" spans="1:4" x14ac:dyDescent="0.25">
      <c r="A147" s="1" t="s">
        <v>1178</v>
      </c>
      <c r="B147" s="1" t="s">
        <v>26</v>
      </c>
      <c r="C147" s="1" t="s">
        <v>428</v>
      </c>
      <c r="D147" s="1" t="s">
        <v>429</v>
      </c>
    </row>
    <row r="148" spans="1:4" x14ac:dyDescent="0.25">
      <c r="A148" s="1" t="s">
        <v>1178</v>
      </c>
      <c r="B148" s="1" t="s">
        <v>26</v>
      </c>
      <c r="C148" s="1" t="s">
        <v>432</v>
      </c>
      <c r="D148" s="1" t="s">
        <v>433</v>
      </c>
    </row>
    <row r="149" spans="1:4" x14ac:dyDescent="0.25">
      <c r="A149" s="1" t="s">
        <v>1178</v>
      </c>
      <c r="B149" s="1" t="s">
        <v>26</v>
      </c>
      <c r="C149" s="1" t="s">
        <v>426</v>
      </c>
      <c r="D149" s="1" t="s">
        <v>427</v>
      </c>
    </row>
    <row r="150" spans="1:4" x14ac:dyDescent="0.25">
      <c r="A150" s="1" t="s">
        <v>39</v>
      </c>
      <c r="B150" s="1" t="s">
        <v>26</v>
      </c>
      <c r="C150" s="1" t="s">
        <v>366</v>
      </c>
      <c r="D150" s="1" t="s">
        <v>367</v>
      </c>
    </row>
    <row r="151" spans="1:4" x14ac:dyDescent="0.25">
      <c r="A151" s="1" t="s">
        <v>39</v>
      </c>
      <c r="B151" s="1" t="s">
        <v>26</v>
      </c>
      <c r="C151" s="1" t="s">
        <v>362</v>
      </c>
      <c r="D151" s="1" t="s">
        <v>363</v>
      </c>
    </row>
    <row r="152" spans="1:4" x14ac:dyDescent="0.25">
      <c r="A152" s="1" t="s">
        <v>39</v>
      </c>
      <c r="B152" s="1" t="s">
        <v>26</v>
      </c>
      <c r="C152" s="1" t="s">
        <v>368</v>
      </c>
      <c r="D152" s="1" t="s">
        <v>369</v>
      </c>
    </row>
    <row r="153" spans="1:4" x14ac:dyDescent="0.25">
      <c r="A153" s="1" t="s">
        <v>39</v>
      </c>
      <c r="B153" s="1" t="s">
        <v>26</v>
      </c>
      <c r="C153" s="1" t="s">
        <v>364</v>
      </c>
      <c r="D153" s="1" t="s">
        <v>365</v>
      </c>
    </row>
    <row r="154" spans="1:4" x14ac:dyDescent="0.25">
      <c r="A154" s="1" t="s">
        <v>30</v>
      </c>
      <c r="B154" s="1" t="s">
        <v>26</v>
      </c>
      <c r="C154" s="1" t="s">
        <v>387</v>
      </c>
      <c r="D154" s="1" t="s">
        <v>340</v>
      </c>
    </row>
    <row r="155" spans="1:4" x14ac:dyDescent="0.25">
      <c r="A155" s="1" t="s">
        <v>30</v>
      </c>
      <c r="B155" s="1" t="s">
        <v>26</v>
      </c>
      <c r="C155" s="1" t="s">
        <v>388</v>
      </c>
      <c r="D155" s="1" t="s">
        <v>389</v>
      </c>
    </row>
    <row r="156" spans="1:4" x14ac:dyDescent="0.25">
      <c r="A156" s="1" t="s">
        <v>30</v>
      </c>
      <c r="B156" s="1" t="s">
        <v>26</v>
      </c>
      <c r="C156" s="1" t="s">
        <v>391</v>
      </c>
      <c r="D156" s="1" t="s">
        <v>392</v>
      </c>
    </row>
    <row r="157" spans="1:4" x14ac:dyDescent="0.25">
      <c r="A157" s="1" t="s">
        <v>30</v>
      </c>
      <c r="B157" s="1" t="s">
        <v>26</v>
      </c>
      <c r="C157" s="1" t="s">
        <v>390</v>
      </c>
      <c r="D157" s="1" t="s">
        <v>354</v>
      </c>
    </row>
    <row r="158" spans="1:4" x14ac:dyDescent="0.25">
      <c r="A158" s="1" t="s">
        <v>30</v>
      </c>
      <c r="B158" s="1" t="s">
        <v>26</v>
      </c>
      <c r="C158" s="1" t="s">
        <v>382</v>
      </c>
      <c r="D158" s="1" t="s">
        <v>383</v>
      </c>
    </row>
    <row r="159" spans="1:4" x14ac:dyDescent="0.25">
      <c r="A159" s="1" t="s">
        <v>30</v>
      </c>
      <c r="B159" s="1" t="s">
        <v>26</v>
      </c>
      <c r="C159" s="1" t="s">
        <v>386</v>
      </c>
      <c r="D159" s="1" t="s">
        <v>1210</v>
      </c>
    </row>
    <row r="160" spans="1:4" x14ac:dyDescent="0.25">
      <c r="A160" s="1" t="s">
        <v>30</v>
      </c>
      <c r="B160" s="1" t="s">
        <v>26</v>
      </c>
      <c r="C160" s="1" t="s">
        <v>393</v>
      </c>
      <c r="D160" s="1" t="s">
        <v>394</v>
      </c>
    </row>
    <row r="161" spans="1:4" x14ac:dyDescent="0.25">
      <c r="A161" s="1" t="s">
        <v>30</v>
      </c>
      <c r="B161" s="1" t="s">
        <v>26</v>
      </c>
      <c r="C161" s="1" t="s">
        <v>384</v>
      </c>
      <c r="D161" s="1" t="s">
        <v>385</v>
      </c>
    </row>
    <row r="162" spans="1:4" x14ac:dyDescent="0.25">
      <c r="A162" s="1" t="s">
        <v>34</v>
      </c>
      <c r="B162" s="1" t="s">
        <v>26</v>
      </c>
      <c r="C162" s="1" t="s">
        <v>414</v>
      </c>
      <c r="D162" s="1" t="s">
        <v>415</v>
      </c>
    </row>
    <row r="163" spans="1:4" x14ac:dyDescent="0.25">
      <c r="A163" s="1" t="s">
        <v>34</v>
      </c>
      <c r="B163" s="1" t="s">
        <v>26</v>
      </c>
      <c r="C163" s="1" t="s">
        <v>416</v>
      </c>
      <c r="D163" s="1" t="s">
        <v>417</v>
      </c>
    </row>
    <row r="164" spans="1:4" x14ac:dyDescent="0.25">
      <c r="A164" s="1" t="s">
        <v>34</v>
      </c>
      <c r="B164" s="1" t="s">
        <v>26</v>
      </c>
      <c r="C164" s="1" t="s">
        <v>422</v>
      </c>
      <c r="D164" s="1" t="s">
        <v>423</v>
      </c>
    </row>
    <row r="165" spans="1:4" x14ac:dyDescent="0.25">
      <c r="A165" s="1" t="s">
        <v>34</v>
      </c>
      <c r="B165" s="1" t="s">
        <v>26</v>
      </c>
      <c r="C165" s="1" t="s">
        <v>412</v>
      </c>
      <c r="D165" s="1" t="s">
        <v>413</v>
      </c>
    </row>
    <row r="166" spans="1:4" x14ac:dyDescent="0.25">
      <c r="A166" s="1" t="s">
        <v>34</v>
      </c>
      <c r="B166" s="1" t="s">
        <v>26</v>
      </c>
      <c r="C166" s="1" t="s">
        <v>420</v>
      </c>
      <c r="D166" s="1" t="s">
        <v>421</v>
      </c>
    </row>
    <row r="167" spans="1:4" x14ac:dyDescent="0.25">
      <c r="A167" s="1" t="s">
        <v>34</v>
      </c>
      <c r="B167" s="1" t="s">
        <v>26</v>
      </c>
      <c r="C167" s="1" t="s">
        <v>418</v>
      </c>
      <c r="D167" s="1" t="s">
        <v>419</v>
      </c>
    </row>
    <row r="168" spans="1:4" x14ac:dyDescent="0.25">
      <c r="A168" s="1" t="s">
        <v>38</v>
      </c>
      <c r="B168" s="1" t="s">
        <v>26</v>
      </c>
      <c r="C168" s="1" t="s">
        <v>410</v>
      </c>
      <c r="D168" s="1" t="s">
        <v>411</v>
      </c>
    </row>
    <row r="169" spans="1:4" x14ac:dyDescent="0.25">
      <c r="A169" s="1" t="s">
        <v>38</v>
      </c>
      <c r="B169" s="1" t="s">
        <v>26</v>
      </c>
      <c r="C169" s="1" t="s">
        <v>408</v>
      </c>
      <c r="D169" s="1" t="s">
        <v>409</v>
      </c>
    </row>
    <row r="170" spans="1:4" x14ac:dyDescent="0.25">
      <c r="A170" s="1" t="s">
        <v>38</v>
      </c>
      <c r="B170" s="1" t="s">
        <v>26</v>
      </c>
      <c r="C170" s="1" t="s">
        <v>406</v>
      </c>
      <c r="D170" s="1" t="s">
        <v>407</v>
      </c>
    </row>
    <row r="171" spans="1:4" x14ac:dyDescent="0.25">
      <c r="A171" s="70" t="s">
        <v>1211</v>
      </c>
      <c r="B171" s="70" t="s">
        <v>41</v>
      </c>
      <c r="C171" s="70" t="s">
        <v>508</v>
      </c>
      <c r="D171" s="70" t="s">
        <v>509</v>
      </c>
    </row>
    <row r="172" spans="1:4" x14ac:dyDescent="0.25">
      <c r="A172" s="70" t="s">
        <v>1211</v>
      </c>
      <c r="B172" s="70" t="s">
        <v>41</v>
      </c>
      <c r="C172" s="70" t="s">
        <v>507</v>
      </c>
      <c r="D172" s="70" t="s">
        <v>1031</v>
      </c>
    </row>
    <row r="173" spans="1:4" x14ac:dyDescent="0.25">
      <c r="A173" s="70" t="s">
        <v>1211</v>
      </c>
      <c r="B173" s="70" t="s">
        <v>41</v>
      </c>
      <c r="C173" s="70" t="s">
        <v>504</v>
      </c>
      <c r="D173" s="70" t="s">
        <v>350</v>
      </c>
    </row>
    <row r="174" spans="1:4" x14ac:dyDescent="0.25">
      <c r="A174" s="70" t="s">
        <v>1211</v>
      </c>
      <c r="B174" s="70" t="s">
        <v>41</v>
      </c>
      <c r="C174" s="70" t="s">
        <v>506</v>
      </c>
      <c r="D174" s="70" t="s">
        <v>340</v>
      </c>
    </row>
    <row r="175" spans="1:4" x14ac:dyDescent="0.25">
      <c r="A175" s="70" t="s">
        <v>1211</v>
      </c>
      <c r="B175" s="70" t="s">
        <v>41</v>
      </c>
      <c r="C175" s="70" t="s">
        <v>510</v>
      </c>
      <c r="D175" s="70" t="s">
        <v>1032</v>
      </c>
    </row>
    <row r="176" spans="1:4" x14ac:dyDescent="0.25">
      <c r="A176" s="70" t="s">
        <v>55</v>
      </c>
      <c r="B176" s="70" t="s">
        <v>41</v>
      </c>
      <c r="C176" s="70" t="s">
        <v>494</v>
      </c>
      <c r="D176" s="70" t="s">
        <v>495</v>
      </c>
    </row>
    <row r="177" spans="1:4" x14ac:dyDescent="0.25">
      <c r="A177" s="70" t="s">
        <v>55</v>
      </c>
      <c r="B177" s="70" t="s">
        <v>41</v>
      </c>
      <c r="C177" s="70" t="s">
        <v>496</v>
      </c>
      <c r="D177" s="70" t="s">
        <v>497</v>
      </c>
    </row>
    <row r="178" spans="1:4" x14ac:dyDescent="0.25">
      <c r="A178" s="70" t="s">
        <v>55</v>
      </c>
      <c r="B178" s="70" t="s">
        <v>41</v>
      </c>
      <c r="C178" s="70" t="s">
        <v>490</v>
      </c>
      <c r="D178" s="70" t="s">
        <v>491</v>
      </c>
    </row>
    <row r="179" spans="1:4" x14ac:dyDescent="0.25">
      <c r="A179" s="70" t="s">
        <v>55</v>
      </c>
      <c r="B179" s="70" t="s">
        <v>41</v>
      </c>
      <c r="C179" s="70" t="s">
        <v>492</v>
      </c>
      <c r="D179" s="70" t="s">
        <v>493</v>
      </c>
    </row>
    <row r="180" spans="1:4" x14ac:dyDescent="0.25">
      <c r="A180" s="70" t="s">
        <v>55</v>
      </c>
      <c r="B180" s="70" t="s">
        <v>41</v>
      </c>
      <c r="C180" s="70" t="s">
        <v>500</v>
      </c>
      <c r="D180" s="70" t="s">
        <v>501</v>
      </c>
    </row>
    <row r="181" spans="1:4" x14ac:dyDescent="0.25">
      <c r="A181" s="70" t="s">
        <v>55</v>
      </c>
      <c r="B181" s="70" t="s">
        <v>41</v>
      </c>
      <c r="C181" s="70" t="s">
        <v>498</v>
      </c>
      <c r="D181" s="70" t="s">
        <v>499</v>
      </c>
    </row>
    <row r="182" spans="1:4" x14ac:dyDescent="0.25">
      <c r="A182" s="70" t="s">
        <v>59</v>
      </c>
      <c r="B182" s="70" t="s">
        <v>41</v>
      </c>
      <c r="C182" s="70" t="s">
        <v>435</v>
      </c>
      <c r="D182" s="70" t="s">
        <v>1124</v>
      </c>
    </row>
    <row r="183" spans="1:4" x14ac:dyDescent="0.25">
      <c r="A183" s="70" t="s">
        <v>59</v>
      </c>
      <c r="B183" s="70" t="s">
        <v>41</v>
      </c>
      <c r="C183" s="70" t="s">
        <v>438</v>
      </c>
      <c r="D183" s="70" t="s">
        <v>1125</v>
      </c>
    </row>
    <row r="184" spans="1:4" x14ac:dyDescent="0.25">
      <c r="A184" s="70" t="s">
        <v>59</v>
      </c>
      <c r="B184" s="70" t="s">
        <v>41</v>
      </c>
      <c r="C184" s="70" t="s">
        <v>437</v>
      </c>
      <c r="D184" s="70" t="s">
        <v>1126</v>
      </c>
    </row>
    <row r="185" spans="1:4" x14ac:dyDescent="0.25">
      <c r="A185" s="70" t="s">
        <v>59</v>
      </c>
      <c r="B185" s="70" t="s">
        <v>41</v>
      </c>
      <c r="C185" s="70" t="s">
        <v>436</v>
      </c>
      <c r="D185" s="70" t="s">
        <v>1127</v>
      </c>
    </row>
    <row r="186" spans="1:4" x14ac:dyDescent="0.25">
      <c r="A186" s="70" t="s">
        <v>40</v>
      </c>
      <c r="B186" s="70" t="s">
        <v>41</v>
      </c>
      <c r="C186" s="70" t="s">
        <v>443</v>
      </c>
      <c r="D186" s="70" t="s">
        <v>1128</v>
      </c>
    </row>
    <row r="187" spans="1:4" x14ac:dyDescent="0.25">
      <c r="A187" s="70" t="s">
        <v>40</v>
      </c>
      <c r="B187" s="70" t="s">
        <v>41</v>
      </c>
      <c r="C187" s="70" t="s">
        <v>447</v>
      </c>
      <c r="D187" s="70" t="s">
        <v>1021</v>
      </c>
    </row>
    <row r="188" spans="1:4" x14ac:dyDescent="0.25">
      <c r="A188" s="70" t="s">
        <v>40</v>
      </c>
      <c r="B188" s="70" t="s">
        <v>41</v>
      </c>
      <c r="C188" s="70" t="s">
        <v>444</v>
      </c>
      <c r="D188" s="70" t="s">
        <v>445</v>
      </c>
    </row>
    <row r="189" spans="1:4" x14ac:dyDescent="0.25">
      <c r="A189" s="70" t="s">
        <v>40</v>
      </c>
      <c r="B189" s="70" t="s">
        <v>41</v>
      </c>
      <c r="C189" s="70" t="s">
        <v>446</v>
      </c>
      <c r="D189" s="70" t="s">
        <v>1022</v>
      </c>
    </row>
    <row r="190" spans="1:4" x14ac:dyDescent="0.25">
      <c r="A190" s="70" t="s">
        <v>40</v>
      </c>
      <c r="B190" s="70" t="s">
        <v>41</v>
      </c>
      <c r="C190" s="70" t="s">
        <v>441</v>
      </c>
      <c r="D190" s="70" t="s">
        <v>1023</v>
      </c>
    </row>
    <row r="191" spans="1:4" x14ac:dyDescent="0.25">
      <c r="A191" s="70" t="s">
        <v>40</v>
      </c>
      <c r="B191" s="70" t="s">
        <v>41</v>
      </c>
      <c r="C191" s="70" t="s">
        <v>442</v>
      </c>
      <c r="D191" s="70" t="s">
        <v>1129</v>
      </c>
    </row>
    <row r="192" spans="1:4" x14ac:dyDescent="0.25">
      <c r="A192" s="70" t="s">
        <v>40</v>
      </c>
      <c r="B192" s="70" t="s">
        <v>41</v>
      </c>
      <c r="C192" s="70" t="s">
        <v>439</v>
      </c>
      <c r="D192" s="70" t="s">
        <v>440</v>
      </c>
    </row>
    <row r="193" spans="1:4" x14ac:dyDescent="0.25">
      <c r="A193" s="70" t="s">
        <v>43</v>
      </c>
      <c r="B193" s="70" t="s">
        <v>41</v>
      </c>
      <c r="C193" s="70" t="s">
        <v>452</v>
      </c>
      <c r="D193" s="70" t="s">
        <v>1091</v>
      </c>
    </row>
    <row r="194" spans="1:4" x14ac:dyDescent="0.25">
      <c r="A194" s="70" t="s">
        <v>43</v>
      </c>
      <c r="B194" s="70" t="s">
        <v>41</v>
      </c>
      <c r="C194" s="70" t="s">
        <v>448</v>
      </c>
      <c r="D194" s="70" t="s">
        <v>449</v>
      </c>
    </row>
    <row r="195" spans="1:4" x14ac:dyDescent="0.25">
      <c r="A195" s="70" t="s">
        <v>43</v>
      </c>
      <c r="B195" s="70" t="s">
        <v>41</v>
      </c>
      <c r="C195" s="70" t="s">
        <v>450</v>
      </c>
      <c r="D195" s="70" t="s">
        <v>451</v>
      </c>
    </row>
    <row r="196" spans="1:4" x14ac:dyDescent="0.25">
      <c r="A196" s="70" t="s">
        <v>57</v>
      </c>
      <c r="B196" s="70" t="s">
        <v>41</v>
      </c>
      <c r="C196" s="70" t="s">
        <v>503</v>
      </c>
      <c r="D196" s="70" t="s">
        <v>1260</v>
      </c>
    </row>
    <row r="197" spans="1:4" x14ac:dyDescent="0.25">
      <c r="A197" s="70" t="s">
        <v>57</v>
      </c>
      <c r="B197" s="70" t="s">
        <v>41</v>
      </c>
      <c r="C197" s="70" t="s">
        <v>502</v>
      </c>
      <c r="D197" s="70" t="s">
        <v>1033</v>
      </c>
    </row>
    <row r="198" spans="1:4" x14ac:dyDescent="0.25">
      <c r="A198" s="70" t="s">
        <v>53</v>
      </c>
      <c r="B198" s="70" t="s">
        <v>41</v>
      </c>
      <c r="C198" s="70" t="s">
        <v>484</v>
      </c>
      <c r="D198" s="70" t="s">
        <v>485</v>
      </c>
    </row>
    <row r="199" spans="1:4" x14ac:dyDescent="0.25">
      <c r="A199" s="70" t="s">
        <v>53</v>
      </c>
      <c r="B199" s="70" t="s">
        <v>41</v>
      </c>
      <c r="C199" s="70" t="s">
        <v>483</v>
      </c>
      <c r="D199" s="70" t="s">
        <v>1026</v>
      </c>
    </row>
    <row r="200" spans="1:4" x14ac:dyDescent="0.25">
      <c r="A200" s="70" t="s">
        <v>53</v>
      </c>
      <c r="B200" s="70" t="s">
        <v>41</v>
      </c>
      <c r="C200" s="70" t="s">
        <v>481</v>
      </c>
      <c r="D200" s="70" t="s">
        <v>1027</v>
      </c>
    </row>
    <row r="201" spans="1:4" x14ac:dyDescent="0.25">
      <c r="A201" s="70" t="s">
        <v>53</v>
      </c>
      <c r="B201" s="70" t="s">
        <v>41</v>
      </c>
      <c r="C201" s="70" t="s">
        <v>482</v>
      </c>
      <c r="D201" s="70" t="s">
        <v>1028</v>
      </c>
    </row>
    <row r="202" spans="1:4" x14ac:dyDescent="0.25">
      <c r="A202" s="70" t="s">
        <v>175</v>
      </c>
      <c r="B202" s="70" t="s">
        <v>41</v>
      </c>
      <c r="C202" s="70" t="s">
        <v>487</v>
      </c>
      <c r="D202" s="70" t="s">
        <v>1029</v>
      </c>
    </row>
    <row r="203" spans="1:4" x14ac:dyDescent="0.25">
      <c r="A203" s="70" t="s">
        <v>175</v>
      </c>
      <c r="B203" s="70" t="s">
        <v>41</v>
      </c>
      <c r="C203" s="70" t="s">
        <v>486</v>
      </c>
      <c r="D203" s="70" t="s">
        <v>1214</v>
      </c>
    </row>
    <row r="204" spans="1:4" x14ac:dyDescent="0.25">
      <c r="A204" s="70" t="s">
        <v>175</v>
      </c>
      <c r="B204" s="70" t="s">
        <v>41</v>
      </c>
      <c r="C204" s="70" t="s">
        <v>488</v>
      </c>
      <c r="D204" s="70" t="s">
        <v>1030</v>
      </c>
    </row>
    <row r="205" spans="1:4" x14ac:dyDescent="0.25">
      <c r="A205" s="70" t="s">
        <v>175</v>
      </c>
      <c r="B205" s="70" t="s">
        <v>41</v>
      </c>
      <c r="C205" s="70" t="s">
        <v>489</v>
      </c>
      <c r="D205" s="70" t="s">
        <v>1083</v>
      </c>
    </row>
    <row r="206" spans="1:4" x14ac:dyDescent="0.25">
      <c r="A206" s="70" t="s">
        <v>50</v>
      </c>
      <c r="B206" s="70" t="s">
        <v>41</v>
      </c>
      <c r="C206" s="70" t="s">
        <v>467</v>
      </c>
      <c r="D206" s="70" t="s">
        <v>1153</v>
      </c>
    </row>
    <row r="207" spans="1:4" x14ac:dyDescent="0.25">
      <c r="A207" s="70" t="s">
        <v>50</v>
      </c>
      <c r="B207" s="70" t="s">
        <v>41</v>
      </c>
      <c r="C207" s="70" t="s">
        <v>469</v>
      </c>
      <c r="D207" s="70" t="s">
        <v>1152</v>
      </c>
    </row>
    <row r="208" spans="1:4" x14ac:dyDescent="0.25">
      <c r="A208" s="70" t="s">
        <v>50</v>
      </c>
      <c r="B208" s="70" t="s">
        <v>41</v>
      </c>
      <c r="C208" s="70" t="s">
        <v>466</v>
      </c>
      <c r="D208" s="70" t="s">
        <v>470</v>
      </c>
    </row>
    <row r="209" spans="1:4" x14ac:dyDescent="0.25">
      <c r="A209" s="70" t="s">
        <v>50</v>
      </c>
      <c r="B209" s="70" t="s">
        <v>41</v>
      </c>
      <c r="C209" s="70" t="s">
        <v>1176</v>
      </c>
      <c r="D209" s="70" t="s">
        <v>468</v>
      </c>
    </row>
    <row r="210" spans="1:4" x14ac:dyDescent="0.25">
      <c r="A210" s="70" t="s">
        <v>50</v>
      </c>
      <c r="B210" s="70" t="s">
        <v>41</v>
      </c>
      <c r="C210" s="70" t="s">
        <v>1177</v>
      </c>
      <c r="D210" s="70" t="s">
        <v>1261</v>
      </c>
    </row>
    <row r="211" spans="1:4" x14ac:dyDescent="0.25">
      <c r="A211" s="70" t="s">
        <v>45</v>
      </c>
      <c r="B211" s="70" t="s">
        <v>41</v>
      </c>
      <c r="C211" s="70" t="s">
        <v>456</v>
      </c>
      <c r="D211" s="70" t="s">
        <v>457</v>
      </c>
    </row>
    <row r="212" spans="1:4" x14ac:dyDescent="0.25">
      <c r="A212" s="70" t="s">
        <v>45</v>
      </c>
      <c r="B212" s="70" t="s">
        <v>41</v>
      </c>
      <c r="C212" s="70" t="s">
        <v>455</v>
      </c>
      <c r="D212" s="70" t="s">
        <v>1212</v>
      </c>
    </row>
    <row r="213" spans="1:4" x14ac:dyDescent="0.25">
      <c r="A213" s="70" t="s">
        <v>45</v>
      </c>
      <c r="B213" s="70" t="s">
        <v>41</v>
      </c>
      <c r="C213" s="70" t="s">
        <v>453</v>
      </c>
      <c r="D213" s="70" t="s">
        <v>454</v>
      </c>
    </row>
    <row r="214" spans="1:4" x14ac:dyDescent="0.25">
      <c r="A214" s="70" t="s">
        <v>1213</v>
      </c>
      <c r="B214" s="70" t="s">
        <v>41</v>
      </c>
      <c r="C214" s="70" t="s">
        <v>462</v>
      </c>
      <c r="D214" s="70" t="s">
        <v>463</v>
      </c>
    </row>
    <row r="215" spans="1:4" x14ac:dyDescent="0.25">
      <c r="A215" s="70" t="s">
        <v>1213</v>
      </c>
      <c r="B215" s="70" t="s">
        <v>41</v>
      </c>
      <c r="C215" s="70" t="s">
        <v>458</v>
      </c>
      <c r="D215" s="70" t="s">
        <v>1024</v>
      </c>
    </row>
    <row r="216" spans="1:4" x14ac:dyDescent="0.25">
      <c r="A216" s="70" t="s">
        <v>1213</v>
      </c>
      <c r="B216" s="70" t="s">
        <v>41</v>
      </c>
      <c r="C216" s="70" t="s">
        <v>461</v>
      </c>
      <c r="D216" s="70" t="s">
        <v>1025</v>
      </c>
    </row>
    <row r="217" spans="1:4" x14ac:dyDescent="0.25">
      <c r="A217" s="70" t="s">
        <v>1213</v>
      </c>
      <c r="B217" s="70" t="s">
        <v>41</v>
      </c>
      <c r="C217" s="70" t="s">
        <v>459</v>
      </c>
      <c r="D217" s="70" t="s">
        <v>460</v>
      </c>
    </row>
    <row r="218" spans="1:4" x14ac:dyDescent="0.25">
      <c r="A218" s="70" t="s">
        <v>1213</v>
      </c>
      <c r="B218" s="70" t="s">
        <v>41</v>
      </c>
      <c r="C218" s="70" t="s">
        <v>464</v>
      </c>
      <c r="D218" s="70" t="s">
        <v>465</v>
      </c>
    </row>
    <row r="219" spans="1:4" x14ac:dyDescent="0.25">
      <c r="A219" s="70" t="s">
        <v>48</v>
      </c>
      <c r="B219" s="70" t="s">
        <v>41</v>
      </c>
      <c r="C219" s="70" t="s">
        <v>471</v>
      </c>
      <c r="D219" s="70" t="s">
        <v>472</v>
      </c>
    </row>
    <row r="220" spans="1:4" x14ac:dyDescent="0.25">
      <c r="A220" s="70" t="s">
        <v>48</v>
      </c>
      <c r="B220" s="70" t="s">
        <v>41</v>
      </c>
      <c r="C220" s="70" t="s">
        <v>473</v>
      </c>
      <c r="D220" s="70" t="s">
        <v>788</v>
      </c>
    </row>
    <row r="221" spans="1:4" x14ac:dyDescent="0.25">
      <c r="A221" s="70" t="s">
        <v>52</v>
      </c>
      <c r="B221" s="70" t="s">
        <v>41</v>
      </c>
      <c r="C221" s="70" t="s">
        <v>477</v>
      </c>
      <c r="D221" s="70" t="s">
        <v>350</v>
      </c>
    </row>
    <row r="222" spans="1:4" x14ac:dyDescent="0.25">
      <c r="A222" s="70" t="s">
        <v>52</v>
      </c>
      <c r="B222" s="70" t="s">
        <v>41</v>
      </c>
      <c r="C222" s="70" t="s">
        <v>475</v>
      </c>
      <c r="D222" s="70" t="s">
        <v>476</v>
      </c>
    </row>
    <row r="223" spans="1:4" x14ac:dyDescent="0.25">
      <c r="A223" s="70" t="s">
        <v>52</v>
      </c>
      <c r="B223" s="70" t="s">
        <v>41</v>
      </c>
      <c r="C223" s="70" t="s">
        <v>478</v>
      </c>
      <c r="D223" s="70" t="s">
        <v>1034</v>
      </c>
    </row>
    <row r="224" spans="1:4" x14ac:dyDescent="0.25">
      <c r="A224" s="70" t="s">
        <v>52</v>
      </c>
      <c r="B224" s="70" t="s">
        <v>41</v>
      </c>
      <c r="C224" s="70" t="s">
        <v>479</v>
      </c>
      <c r="D224" s="70" t="s">
        <v>480</v>
      </c>
    </row>
    <row r="225" spans="1:4" x14ac:dyDescent="0.25">
      <c r="A225" s="70" t="s">
        <v>52</v>
      </c>
      <c r="B225" s="70" t="s">
        <v>41</v>
      </c>
      <c r="C225" s="70" t="s">
        <v>474</v>
      </c>
      <c r="D225" s="70" t="s">
        <v>1035</v>
      </c>
    </row>
    <row r="226" spans="1:4" x14ac:dyDescent="0.25">
      <c r="A226" s="28" t="s">
        <v>1036</v>
      </c>
      <c r="B226" s="28" t="s">
        <v>171</v>
      </c>
      <c r="C226" s="28" t="s">
        <v>564</v>
      </c>
      <c r="D226" s="71" t="s">
        <v>1216</v>
      </c>
    </row>
    <row r="227" spans="1:4" x14ac:dyDescent="0.25">
      <c r="A227" s="28" t="s">
        <v>1036</v>
      </c>
      <c r="B227" s="28" t="s">
        <v>171</v>
      </c>
      <c r="C227" s="28" t="s">
        <v>563</v>
      </c>
      <c r="D227" s="72" t="s">
        <v>1037</v>
      </c>
    </row>
    <row r="228" spans="1:4" x14ac:dyDescent="0.25">
      <c r="A228" s="28" t="s">
        <v>1036</v>
      </c>
      <c r="B228" s="28" t="s">
        <v>171</v>
      </c>
      <c r="C228" s="28" t="s">
        <v>571</v>
      </c>
      <c r="D228" s="72" t="s">
        <v>1083</v>
      </c>
    </row>
    <row r="229" spans="1:4" x14ac:dyDescent="0.25">
      <c r="A229" s="28" t="s">
        <v>1036</v>
      </c>
      <c r="B229" s="28" t="s">
        <v>171</v>
      </c>
      <c r="C229" s="28" t="s">
        <v>572</v>
      </c>
      <c r="D229" s="72" t="s">
        <v>1133</v>
      </c>
    </row>
    <row r="230" spans="1:4" x14ac:dyDescent="0.25">
      <c r="A230" s="28" t="s">
        <v>1036</v>
      </c>
      <c r="B230" s="28" t="s">
        <v>171</v>
      </c>
      <c r="C230" s="28" t="s">
        <v>567</v>
      </c>
      <c r="D230" s="72" t="s">
        <v>568</v>
      </c>
    </row>
    <row r="231" spans="1:4" x14ac:dyDescent="0.25">
      <c r="A231" s="28" t="s">
        <v>1036</v>
      </c>
      <c r="B231" s="28" t="s">
        <v>171</v>
      </c>
      <c r="C231" s="28" t="s">
        <v>573</v>
      </c>
      <c r="D231" s="72" t="s">
        <v>1134</v>
      </c>
    </row>
    <row r="232" spans="1:4" x14ac:dyDescent="0.25">
      <c r="A232" s="28" t="s">
        <v>1036</v>
      </c>
      <c r="B232" s="28" t="s">
        <v>171</v>
      </c>
      <c r="C232" s="28" t="s">
        <v>569</v>
      </c>
      <c r="D232" s="72" t="s">
        <v>570</v>
      </c>
    </row>
    <row r="233" spans="1:4" x14ac:dyDescent="0.25">
      <c r="A233" s="28" t="s">
        <v>1036</v>
      </c>
      <c r="B233" s="28" t="s">
        <v>171</v>
      </c>
      <c r="C233" s="28" t="s">
        <v>565</v>
      </c>
      <c r="D233" s="72" t="s">
        <v>566</v>
      </c>
    </row>
    <row r="234" spans="1:4" x14ac:dyDescent="0.25">
      <c r="A234" s="28" t="s">
        <v>168</v>
      </c>
      <c r="B234" s="28" t="s">
        <v>171</v>
      </c>
      <c r="C234" s="28" t="s">
        <v>585</v>
      </c>
      <c r="D234" s="72" t="s">
        <v>586</v>
      </c>
    </row>
    <row r="235" spans="1:4" x14ac:dyDescent="0.25">
      <c r="A235" s="28" t="s">
        <v>168</v>
      </c>
      <c r="B235" s="28" t="s">
        <v>171</v>
      </c>
      <c r="C235" s="28" t="s">
        <v>589</v>
      </c>
      <c r="D235" s="72" t="s">
        <v>1179</v>
      </c>
    </row>
    <row r="236" spans="1:4" x14ac:dyDescent="0.25">
      <c r="A236" s="28" t="s">
        <v>168</v>
      </c>
      <c r="B236" s="28" t="s">
        <v>171</v>
      </c>
      <c r="C236" s="28" t="s">
        <v>583</v>
      </c>
      <c r="D236" s="72" t="s">
        <v>584</v>
      </c>
    </row>
    <row r="237" spans="1:4" x14ac:dyDescent="0.25">
      <c r="A237" s="28" t="s">
        <v>168</v>
      </c>
      <c r="B237" s="28" t="s">
        <v>171</v>
      </c>
      <c r="C237" s="28" t="s">
        <v>587</v>
      </c>
      <c r="D237" s="72" t="s">
        <v>588</v>
      </c>
    </row>
    <row r="238" spans="1:4" x14ac:dyDescent="0.25">
      <c r="A238" s="28" t="s">
        <v>168</v>
      </c>
      <c r="B238" s="28" t="s">
        <v>171</v>
      </c>
      <c r="C238" s="28" t="s">
        <v>582</v>
      </c>
      <c r="D238" s="72" t="s">
        <v>365</v>
      </c>
    </row>
    <row r="239" spans="1:4" x14ac:dyDescent="0.25">
      <c r="A239" s="28" t="s">
        <v>169</v>
      </c>
      <c r="B239" s="28" t="s">
        <v>171</v>
      </c>
      <c r="C239" s="28" t="s">
        <v>596</v>
      </c>
      <c r="D239" s="72" t="s">
        <v>597</v>
      </c>
    </row>
    <row r="240" spans="1:4" x14ac:dyDescent="0.25">
      <c r="A240" s="28" t="s">
        <v>169</v>
      </c>
      <c r="B240" s="28" t="s">
        <v>171</v>
      </c>
      <c r="C240" s="28" t="s">
        <v>594</v>
      </c>
      <c r="D240" s="72" t="s">
        <v>595</v>
      </c>
    </row>
    <row r="241" spans="1:4" x14ac:dyDescent="0.25">
      <c r="A241" s="28" t="s">
        <v>169</v>
      </c>
      <c r="B241" s="28" t="s">
        <v>171</v>
      </c>
      <c r="C241" s="28" t="s">
        <v>592</v>
      </c>
      <c r="D241" s="72" t="s">
        <v>593</v>
      </c>
    </row>
    <row r="242" spans="1:4" x14ac:dyDescent="0.25">
      <c r="A242" s="28" t="s">
        <v>169</v>
      </c>
      <c r="B242" s="28" t="s">
        <v>171</v>
      </c>
      <c r="C242" s="28" t="s">
        <v>598</v>
      </c>
      <c r="D242" s="72" t="s">
        <v>599</v>
      </c>
    </row>
    <row r="243" spans="1:4" x14ac:dyDescent="0.25">
      <c r="A243" s="28" t="s">
        <v>169</v>
      </c>
      <c r="B243" s="28" t="s">
        <v>171</v>
      </c>
      <c r="C243" s="28" t="s">
        <v>600</v>
      </c>
      <c r="D243" s="72" t="s">
        <v>1180</v>
      </c>
    </row>
    <row r="244" spans="1:4" x14ac:dyDescent="0.25">
      <c r="A244" s="28" t="s">
        <v>169</v>
      </c>
      <c r="B244" s="28" t="s">
        <v>171</v>
      </c>
      <c r="C244" s="28" t="s">
        <v>590</v>
      </c>
      <c r="D244" s="72" t="s">
        <v>591</v>
      </c>
    </row>
    <row r="245" spans="1:4" x14ac:dyDescent="0.25">
      <c r="A245" s="74" t="s">
        <v>165</v>
      </c>
      <c r="B245" s="74" t="s">
        <v>171</v>
      </c>
      <c r="C245" s="74" t="s">
        <v>511</v>
      </c>
      <c r="D245" s="75" t="s">
        <v>512</v>
      </c>
    </row>
    <row r="246" spans="1:4" x14ac:dyDescent="0.25">
      <c r="A246" s="74" t="s">
        <v>165</v>
      </c>
      <c r="B246" s="74" t="s">
        <v>171</v>
      </c>
      <c r="C246" s="74" t="s">
        <v>514</v>
      </c>
      <c r="D246" s="75" t="s">
        <v>515</v>
      </c>
    </row>
    <row r="247" spans="1:4" x14ac:dyDescent="0.25">
      <c r="A247" s="74" t="s">
        <v>165</v>
      </c>
      <c r="B247" s="74" t="s">
        <v>171</v>
      </c>
      <c r="C247" s="74" t="s">
        <v>513</v>
      </c>
      <c r="D247" s="75" t="s">
        <v>1217</v>
      </c>
    </row>
    <row r="248" spans="1:4" x14ac:dyDescent="0.25">
      <c r="A248" s="74" t="s">
        <v>167</v>
      </c>
      <c r="B248" s="74" t="s">
        <v>171</v>
      </c>
      <c r="C248" s="74" t="s">
        <v>517</v>
      </c>
      <c r="D248" s="75" t="s">
        <v>518</v>
      </c>
    </row>
    <row r="249" spans="1:4" x14ac:dyDescent="0.25">
      <c r="A249" s="73" t="s">
        <v>167</v>
      </c>
      <c r="B249" s="74" t="s">
        <v>171</v>
      </c>
      <c r="C249" s="74" t="s">
        <v>520</v>
      </c>
      <c r="D249" s="75" t="s">
        <v>521</v>
      </c>
    </row>
    <row r="250" spans="1:4" x14ac:dyDescent="0.25">
      <c r="A250" s="73" t="s">
        <v>167</v>
      </c>
      <c r="B250" s="74" t="s">
        <v>171</v>
      </c>
      <c r="C250" s="74" t="s">
        <v>522</v>
      </c>
      <c r="D250" s="75" t="s">
        <v>460</v>
      </c>
    </row>
    <row r="251" spans="1:4" x14ac:dyDescent="0.25">
      <c r="A251" s="73" t="s">
        <v>167</v>
      </c>
      <c r="B251" s="74" t="s">
        <v>171</v>
      </c>
      <c r="C251" s="74" t="s">
        <v>519</v>
      </c>
      <c r="D251" s="75" t="s">
        <v>1131</v>
      </c>
    </row>
    <row r="252" spans="1:4" x14ac:dyDescent="0.25">
      <c r="A252" s="73" t="s">
        <v>167</v>
      </c>
      <c r="B252" s="74" t="s">
        <v>171</v>
      </c>
      <c r="C252" s="74" t="s">
        <v>516</v>
      </c>
      <c r="D252" s="75" t="s">
        <v>1132</v>
      </c>
    </row>
    <row r="253" spans="1:4" x14ac:dyDescent="0.25">
      <c r="A253" s="96" t="s">
        <v>166</v>
      </c>
      <c r="B253" s="28" t="s">
        <v>171</v>
      </c>
      <c r="C253" s="7" t="s">
        <v>578</v>
      </c>
      <c r="D253" s="27" t="s">
        <v>579</v>
      </c>
    </row>
    <row r="254" spans="1:4" x14ac:dyDescent="0.25">
      <c r="A254" s="96" t="s">
        <v>166</v>
      </c>
      <c r="B254" s="28" t="s">
        <v>171</v>
      </c>
      <c r="C254" s="7" t="s">
        <v>580</v>
      </c>
      <c r="D254" s="27" t="s">
        <v>581</v>
      </c>
    </row>
    <row r="255" spans="1:4" x14ac:dyDescent="0.25">
      <c r="A255" s="96" t="s">
        <v>166</v>
      </c>
      <c r="B255" s="28" t="s">
        <v>171</v>
      </c>
      <c r="C255" s="7" t="s">
        <v>575</v>
      </c>
      <c r="D255" s="27" t="s">
        <v>576</v>
      </c>
    </row>
    <row r="256" spans="1:4" x14ac:dyDescent="0.25">
      <c r="A256" s="96" t="s">
        <v>166</v>
      </c>
      <c r="B256" s="7" t="s">
        <v>171</v>
      </c>
      <c r="C256" s="7" t="s">
        <v>574</v>
      </c>
      <c r="D256" s="27" t="s">
        <v>1155</v>
      </c>
    </row>
    <row r="257" spans="1:4" x14ac:dyDescent="0.25">
      <c r="A257" s="7" t="s">
        <v>166</v>
      </c>
      <c r="B257" s="7" t="s">
        <v>171</v>
      </c>
      <c r="C257" s="7" t="s">
        <v>577</v>
      </c>
      <c r="D257" s="27" t="s">
        <v>1156</v>
      </c>
    </row>
    <row r="258" spans="1:4" x14ac:dyDescent="0.25">
      <c r="A258" s="74" t="s">
        <v>164</v>
      </c>
      <c r="B258" s="74" t="s">
        <v>171</v>
      </c>
      <c r="C258" s="74" t="s">
        <v>605</v>
      </c>
      <c r="D258" s="75" t="s">
        <v>606</v>
      </c>
    </row>
    <row r="259" spans="1:4" x14ac:dyDescent="0.25">
      <c r="A259" s="74" t="s">
        <v>164</v>
      </c>
      <c r="B259" s="74" t="s">
        <v>171</v>
      </c>
      <c r="C259" s="74" t="s">
        <v>609</v>
      </c>
      <c r="D259" s="75" t="s">
        <v>610</v>
      </c>
    </row>
    <row r="260" spans="1:4" x14ac:dyDescent="0.25">
      <c r="A260" s="74" t="s">
        <v>164</v>
      </c>
      <c r="B260" s="74" t="s">
        <v>171</v>
      </c>
      <c r="C260" s="74" t="s">
        <v>607</v>
      </c>
      <c r="D260" s="75" t="s">
        <v>608</v>
      </c>
    </row>
    <row r="261" spans="1:4" x14ac:dyDescent="0.25">
      <c r="A261" s="74" t="s">
        <v>164</v>
      </c>
      <c r="B261" s="74" t="s">
        <v>171</v>
      </c>
      <c r="C261" s="74" t="s">
        <v>603</v>
      </c>
      <c r="D261" s="75" t="s">
        <v>604</v>
      </c>
    </row>
    <row r="262" spans="1:4" x14ac:dyDescent="0.25">
      <c r="A262" s="74" t="s">
        <v>164</v>
      </c>
      <c r="B262" s="74" t="s">
        <v>171</v>
      </c>
      <c r="C262" s="74" t="s">
        <v>601</v>
      </c>
      <c r="D262" s="75" t="s">
        <v>1038</v>
      </c>
    </row>
    <row r="263" spans="1:4" x14ac:dyDescent="0.25">
      <c r="A263" s="74" t="s">
        <v>164</v>
      </c>
      <c r="B263" s="74" t="s">
        <v>171</v>
      </c>
      <c r="C263" s="74" t="s">
        <v>1039</v>
      </c>
      <c r="D263" s="75" t="s">
        <v>1135</v>
      </c>
    </row>
    <row r="264" spans="1:4" x14ac:dyDescent="0.25">
      <c r="A264" s="74" t="s">
        <v>164</v>
      </c>
      <c r="B264" s="74" t="s">
        <v>171</v>
      </c>
      <c r="C264" s="74" t="s">
        <v>602</v>
      </c>
      <c r="D264" s="75" t="s">
        <v>1218</v>
      </c>
    </row>
    <row r="265" spans="1:4" x14ac:dyDescent="0.25">
      <c r="A265" s="74" t="s">
        <v>164</v>
      </c>
      <c r="B265" s="74" t="s">
        <v>171</v>
      </c>
      <c r="C265" s="74" t="s">
        <v>611</v>
      </c>
      <c r="D265" s="75" t="s">
        <v>1092</v>
      </c>
    </row>
    <row r="266" spans="1:4" x14ac:dyDescent="0.25">
      <c r="A266" s="28" t="s">
        <v>1215</v>
      </c>
      <c r="B266" s="28" t="s">
        <v>171</v>
      </c>
      <c r="C266" s="28" t="s">
        <v>557</v>
      </c>
      <c r="D266" s="72" t="s">
        <v>558</v>
      </c>
    </row>
    <row r="267" spans="1:4" x14ac:dyDescent="0.25">
      <c r="A267" s="28" t="s">
        <v>1215</v>
      </c>
      <c r="B267" s="28" t="s">
        <v>171</v>
      </c>
      <c r="C267" s="28" t="s">
        <v>561</v>
      </c>
      <c r="D267" s="72" t="s">
        <v>562</v>
      </c>
    </row>
    <row r="268" spans="1:4" x14ac:dyDescent="0.25">
      <c r="A268" s="28" t="s">
        <v>1215</v>
      </c>
      <c r="B268" s="28" t="s">
        <v>171</v>
      </c>
      <c r="C268" s="28" t="s">
        <v>559</v>
      </c>
      <c r="D268" s="72" t="s">
        <v>560</v>
      </c>
    </row>
    <row r="269" spans="1:4" x14ac:dyDescent="0.25">
      <c r="A269" s="28" t="s">
        <v>1215</v>
      </c>
      <c r="B269" s="28" t="s">
        <v>171</v>
      </c>
      <c r="C269" s="28" t="s">
        <v>555</v>
      </c>
      <c r="D269" s="72" t="s">
        <v>556</v>
      </c>
    </row>
    <row r="270" spans="1:4" x14ac:dyDescent="0.25">
      <c r="A270" s="28" t="s">
        <v>161</v>
      </c>
      <c r="B270" s="28" t="s">
        <v>171</v>
      </c>
      <c r="C270" s="28" t="s">
        <v>547</v>
      </c>
      <c r="D270" s="72" t="s">
        <v>548</v>
      </c>
    </row>
    <row r="271" spans="1:4" x14ac:dyDescent="0.25">
      <c r="A271" s="28" t="s">
        <v>161</v>
      </c>
      <c r="B271" s="28" t="s">
        <v>171</v>
      </c>
      <c r="C271" s="28" t="s">
        <v>545</v>
      </c>
      <c r="D271" s="72" t="s">
        <v>546</v>
      </c>
    </row>
    <row r="272" spans="1:4" x14ac:dyDescent="0.25">
      <c r="A272" s="28" t="s">
        <v>161</v>
      </c>
      <c r="B272" s="28" t="s">
        <v>171</v>
      </c>
      <c r="C272" s="28" t="s">
        <v>543</v>
      </c>
      <c r="D272" s="72" t="s">
        <v>544</v>
      </c>
    </row>
    <row r="273" spans="1:4" x14ac:dyDescent="0.25">
      <c r="A273" s="28" t="s">
        <v>161</v>
      </c>
      <c r="B273" s="28" t="s">
        <v>171</v>
      </c>
      <c r="C273" s="28" t="s">
        <v>553</v>
      </c>
      <c r="D273" s="72" t="s">
        <v>554</v>
      </c>
    </row>
    <row r="274" spans="1:4" x14ac:dyDescent="0.25">
      <c r="A274" s="28" t="s">
        <v>161</v>
      </c>
      <c r="B274" s="28" t="s">
        <v>171</v>
      </c>
      <c r="C274" s="28" t="s">
        <v>549</v>
      </c>
      <c r="D274" s="72" t="s">
        <v>550</v>
      </c>
    </row>
    <row r="275" spans="1:4" x14ac:dyDescent="0.25">
      <c r="A275" s="28" t="s">
        <v>161</v>
      </c>
      <c r="B275" s="28" t="s">
        <v>171</v>
      </c>
      <c r="C275" s="28" t="s">
        <v>551</v>
      </c>
      <c r="D275" s="72" t="s">
        <v>552</v>
      </c>
    </row>
    <row r="276" spans="1:4" x14ac:dyDescent="0.25">
      <c r="A276" s="28" t="s">
        <v>159</v>
      </c>
      <c r="B276" s="28" t="s">
        <v>171</v>
      </c>
      <c r="C276" s="28" t="s">
        <v>524</v>
      </c>
      <c r="D276" s="72" t="s">
        <v>525</v>
      </c>
    </row>
    <row r="277" spans="1:4" x14ac:dyDescent="0.25">
      <c r="A277" s="28" t="s">
        <v>159</v>
      </c>
      <c r="B277" s="28" t="s">
        <v>171</v>
      </c>
      <c r="C277" s="28" t="s">
        <v>523</v>
      </c>
      <c r="D277" s="72" t="s">
        <v>1029</v>
      </c>
    </row>
    <row r="278" spans="1:4" x14ac:dyDescent="0.25">
      <c r="A278" s="28" t="s">
        <v>160</v>
      </c>
      <c r="B278" s="28" t="s">
        <v>171</v>
      </c>
      <c r="C278" s="28" t="s">
        <v>534</v>
      </c>
      <c r="D278" s="72" t="s">
        <v>535</v>
      </c>
    </row>
    <row r="279" spans="1:4" x14ac:dyDescent="0.25">
      <c r="A279" s="28" t="s">
        <v>160</v>
      </c>
      <c r="B279" s="28" t="s">
        <v>171</v>
      </c>
      <c r="C279" s="28" t="s">
        <v>540</v>
      </c>
      <c r="D279" s="72" t="s">
        <v>1130</v>
      </c>
    </row>
    <row r="280" spans="1:4" x14ac:dyDescent="0.25">
      <c r="A280" s="28" t="s">
        <v>160</v>
      </c>
      <c r="B280" s="28" t="s">
        <v>171</v>
      </c>
      <c r="C280" s="28" t="s">
        <v>541</v>
      </c>
      <c r="D280" s="72" t="s">
        <v>542</v>
      </c>
    </row>
    <row r="281" spans="1:4" x14ac:dyDescent="0.25">
      <c r="A281" s="28" t="s">
        <v>160</v>
      </c>
      <c r="B281" s="28" t="s">
        <v>171</v>
      </c>
      <c r="C281" s="28" t="s">
        <v>532</v>
      </c>
      <c r="D281" s="72" t="s">
        <v>533</v>
      </c>
    </row>
    <row r="282" spans="1:4" x14ac:dyDescent="0.25">
      <c r="A282" s="28" t="s">
        <v>160</v>
      </c>
      <c r="B282" s="28" t="s">
        <v>171</v>
      </c>
      <c r="C282" s="28" t="s">
        <v>528</v>
      </c>
      <c r="D282" s="72" t="s">
        <v>529</v>
      </c>
    </row>
    <row r="283" spans="1:4" x14ac:dyDescent="0.25">
      <c r="A283" s="28" t="s">
        <v>160</v>
      </c>
      <c r="B283" s="28" t="s">
        <v>171</v>
      </c>
      <c r="C283" s="28" t="s">
        <v>538</v>
      </c>
      <c r="D283" s="72" t="s">
        <v>539</v>
      </c>
    </row>
    <row r="284" spans="1:4" x14ac:dyDescent="0.25">
      <c r="A284" s="28" t="s">
        <v>160</v>
      </c>
      <c r="B284" s="28" t="s">
        <v>171</v>
      </c>
      <c r="C284" s="28" t="s">
        <v>526</v>
      </c>
      <c r="D284" s="72" t="s">
        <v>527</v>
      </c>
    </row>
    <row r="285" spans="1:4" x14ac:dyDescent="0.25">
      <c r="A285" s="28" t="s">
        <v>160</v>
      </c>
      <c r="B285" s="28" t="s">
        <v>171</v>
      </c>
      <c r="C285" s="28" t="s">
        <v>536</v>
      </c>
      <c r="D285" s="72" t="s">
        <v>1262</v>
      </c>
    </row>
    <row r="286" spans="1:4" x14ac:dyDescent="0.25">
      <c r="A286" s="28" t="s">
        <v>160</v>
      </c>
      <c r="B286" s="28" t="s">
        <v>171</v>
      </c>
      <c r="C286" s="28" t="s">
        <v>537</v>
      </c>
      <c r="D286" s="72" t="s">
        <v>1154</v>
      </c>
    </row>
    <row r="287" spans="1:4" x14ac:dyDescent="0.25">
      <c r="A287" s="7" t="s">
        <v>160</v>
      </c>
      <c r="B287" s="7" t="s">
        <v>171</v>
      </c>
      <c r="C287" s="7" t="s">
        <v>530</v>
      </c>
      <c r="D287" s="76" t="s">
        <v>531</v>
      </c>
    </row>
    <row r="288" spans="1:4" x14ac:dyDescent="0.25">
      <c r="A288" s="34" t="s">
        <v>625</v>
      </c>
      <c r="B288" s="34" t="s">
        <v>66</v>
      </c>
      <c r="C288" s="33" t="s">
        <v>627</v>
      </c>
      <c r="D288" s="33" t="s">
        <v>628</v>
      </c>
    </row>
    <row r="289" spans="1:4" x14ac:dyDescent="0.25">
      <c r="A289" s="34" t="s">
        <v>625</v>
      </c>
      <c r="B289" s="34" t="s">
        <v>66</v>
      </c>
      <c r="C289" s="33" t="s">
        <v>626</v>
      </c>
      <c r="D289" s="33" t="s">
        <v>1263</v>
      </c>
    </row>
    <row r="290" spans="1:4" x14ac:dyDescent="0.25">
      <c r="A290" s="33" t="s">
        <v>72</v>
      </c>
      <c r="B290" s="35" t="s">
        <v>66</v>
      </c>
      <c r="C290" s="35" t="s">
        <v>646</v>
      </c>
      <c r="D290" s="35" t="s">
        <v>1264</v>
      </c>
    </row>
    <row r="291" spans="1:4" ht="15.75" x14ac:dyDescent="0.25">
      <c r="A291" s="33" t="s">
        <v>72</v>
      </c>
      <c r="B291" s="35" t="s">
        <v>66</v>
      </c>
      <c r="C291" s="36" t="s">
        <v>643</v>
      </c>
      <c r="D291" s="37" t="s">
        <v>644</v>
      </c>
    </row>
    <row r="292" spans="1:4" x14ac:dyDescent="0.25">
      <c r="A292" s="33" t="s">
        <v>72</v>
      </c>
      <c r="B292" s="35" t="s">
        <v>66</v>
      </c>
      <c r="C292" s="35" t="s">
        <v>633</v>
      </c>
      <c r="D292" s="31" t="s">
        <v>1157</v>
      </c>
    </row>
    <row r="293" spans="1:4" x14ac:dyDescent="0.25">
      <c r="A293" s="33" t="s">
        <v>72</v>
      </c>
      <c r="B293" s="35" t="s">
        <v>66</v>
      </c>
      <c r="C293" s="35" t="s">
        <v>650</v>
      </c>
      <c r="D293" s="35" t="s">
        <v>651</v>
      </c>
    </row>
    <row r="294" spans="1:4" x14ac:dyDescent="0.25">
      <c r="A294" s="33" t="s">
        <v>72</v>
      </c>
      <c r="B294" s="35" t="s">
        <v>66</v>
      </c>
      <c r="C294" s="35" t="s">
        <v>640</v>
      </c>
      <c r="D294" s="35" t="s">
        <v>641</v>
      </c>
    </row>
    <row r="295" spans="1:4" x14ac:dyDescent="0.25">
      <c r="A295" s="33" t="s">
        <v>72</v>
      </c>
      <c r="B295" s="35" t="s">
        <v>66</v>
      </c>
      <c r="C295" s="35" t="s">
        <v>648</v>
      </c>
      <c r="D295" s="35" t="s">
        <v>649</v>
      </c>
    </row>
    <row r="296" spans="1:4" x14ac:dyDescent="0.25">
      <c r="A296" s="33" t="s">
        <v>72</v>
      </c>
      <c r="B296" s="35" t="s">
        <v>66</v>
      </c>
      <c r="C296" s="35" t="s">
        <v>631</v>
      </c>
      <c r="D296" s="35" t="s">
        <v>632</v>
      </c>
    </row>
    <row r="297" spans="1:4" x14ac:dyDescent="0.25">
      <c r="A297" s="33" t="s">
        <v>72</v>
      </c>
      <c r="B297" s="35" t="s">
        <v>66</v>
      </c>
      <c r="C297" s="35" t="s">
        <v>647</v>
      </c>
      <c r="D297" s="35" t="s">
        <v>1265</v>
      </c>
    </row>
    <row r="298" spans="1:4" x14ac:dyDescent="0.25">
      <c r="A298" s="33" t="s">
        <v>72</v>
      </c>
      <c r="B298" s="35" t="s">
        <v>66</v>
      </c>
      <c r="C298" s="35" t="s">
        <v>645</v>
      </c>
      <c r="D298" s="35" t="s">
        <v>1266</v>
      </c>
    </row>
    <row r="299" spans="1:4" x14ac:dyDescent="0.25">
      <c r="A299" s="33" t="s">
        <v>72</v>
      </c>
      <c r="B299" s="35" t="s">
        <v>66</v>
      </c>
      <c r="C299" s="35" t="s">
        <v>634</v>
      </c>
      <c r="D299" s="35" t="s">
        <v>635</v>
      </c>
    </row>
    <row r="300" spans="1:4" x14ac:dyDescent="0.25">
      <c r="A300" s="33" t="s">
        <v>72</v>
      </c>
      <c r="B300" s="35" t="s">
        <v>66</v>
      </c>
      <c r="C300" s="35" t="s">
        <v>642</v>
      </c>
      <c r="D300" s="35" t="s">
        <v>1267</v>
      </c>
    </row>
    <row r="301" spans="1:4" x14ac:dyDescent="0.25">
      <c r="A301" s="33" t="s">
        <v>72</v>
      </c>
      <c r="B301" s="35" t="s">
        <v>66</v>
      </c>
      <c r="C301" s="35" t="s">
        <v>638</v>
      </c>
      <c r="D301" s="35" t="s">
        <v>639</v>
      </c>
    </row>
    <row r="302" spans="1:4" x14ac:dyDescent="0.25">
      <c r="A302" s="33" t="s">
        <v>72</v>
      </c>
      <c r="B302" s="35" t="s">
        <v>66</v>
      </c>
      <c r="C302" s="33" t="s">
        <v>629</v>
      </c>
      <c r="D302" s="33" t="s">
        <v>630</v>
      </c>
    </row>
    <row r="303" spans="1:4" x14ac:dyDescent="0.25">
      <c r="A303" s="33" t="s">
        <v>72</v>
      </c>
      <c r="B303" s="33" t="s">
        <v>66</v>
      </c>
      <c r="C303" s="33" t="s">
        <v>636</v>
      </c>
      <c r="D303" s="33" t="s">
        <v>637</v>
      </c>
    </row>
    <row r="304" spans="1:4" x14ac:dyDescent="0.25">
      <c r="A304" s="53" t="s">
        <v>69</v>
      </c>
      <c r="B304" s="51" t="s">
        <v>66</v>
      </c>
      <c r="C304" s="28" t="s">
        <v>624</v>
      </c>
      <c r="D304" s="28" t="s">
        <v>1136</v>
      </c>
    </row>
    <row r="305" spans="1:4" x14ac:dyDescent="0.25">
      <c r="A305" s="53" t="s">
        <v>69</v>
      </c>
      <c r="B305" s="51" t="s">
        <v>66</v>
      </c>
      <c r="C305" s="28" t="s">
        <v>622</v>
      </c>
      <c r="D305" s="28" t="s">
        <v>623</v>
      </c>
    </row>
    <row r="306" spans="1:4" x14ac:dyDescent="0.25">
      <c r="A306" s="75" t="s">
        <v>65</v>
      </c>
      <c r="B306" s="51" t="s">
        <v>66</v>
      </c>
      <c r="C306" s="28" t="s">
        <v>612</v>
      </c>
      <c r="D306" s="28" t="s">
        <v>1040</v>
      </c>
    </row>
    <row r="307" spans="1:4" x14ac:dyDescent="0.25">
      <c r="A307" s="75" t="s">
        <v>65</v>
      </c>
      <c r="B307" s="51" t="s">
        <v>66</v>
      </c>
      <c r="C307" s="28" t="s">
        <v>614</v>
      </c>
      <c r="D307" s="28" t="s">
        <v>1041</v>
      </c>
    </row>
    <row r="308" spans="1:4" x14ac:dyDescent="0.25">
      <c r="A308" s="75" t="s">
        <v>65</v>
      </c>
      <c r="B308" s="51" t="s">
        <v>66</v>
      </c>
      <c r="C308" s="28" t="s">
        <v>615</v>
      </c>
      <c r="D308" s="28" t="s">
        <v>1042</v>
      </c>
    </row>
    <row r="309" spans="1:4" x14ac:dyDescent="0.25">
      <c r="A309" s="53" t="s">
        <v>73</v>
      </c>
      <c r="B309" s="51" t="s">
        <v>66</v>
      </c>
      <c r="C309" s="28" t="s">
        <v>619</v>
      </c>
      <c r="D309" s="28" t="s">
        <v>1137</v>
      </c>
    </row>
    <row r="310" spans="1:4" x14ac:dyDescent="0.25">
      <c r="A310" s="53" t="s">
        <v>73</v>
      </c>
      <c r="B310" s="51" t="s">
        <v>66</v>
      </c>
      <c r="C310" s="28" t="s">
        <v>620</v>
      </c>
      <c r="D310" s="28" t="s">
        <v>621</v>
      </c>
    </row>
    <row r="311" spans="1:4" x14ac:dyDescent="0.25">
      <c r="A311" s="53" t="s">
        <v>73</v>
      </c>
      <c r="B311" s="51" t="s">
        <v>66</v>
      </c>
      <c r="C311" s="28" t="s">
        <v>616</v>
      </c>
      <c r="D311" s="28" t="s">
        <v>617</v>
      </c>
    </row>
    <row r="312" spans="1:4" x14ac:dyDescent="0.25">
      <c r="A312" s="53" t="s">
        <v>73</v>
      </c>
      <c r="B312" s="51" t="s">
        <v>66</v>
      </c>
      <c r="C312" s="28" t="s">
        <v>618</v>
      </c>
      <c r="D312" s="28" t="s">
        <v>1043</v>
      </c>
    </row>
    <row r="313" spans="1:4" x14ac:dyDescent="0.25">
      <c r="A313" s="2" t="s">
        <v>74</v>
      </c>
      <c r="B313" s="2" t="s">
        <v>66</v>
      </c>
      <c r="C313" s="2" t="s">
        <v>671</v>
      </c>
      <c r="D313" s="2" t="s">
        <v>672</v>
      </c>
    </row>
    <row r="314" spans="1:4" x14ac:dyDescent="0.25">
      <c r="A314" s="2" t="s">
        <v>74</v>
      </c>
      <c r="B314" s="2" t="s">
        <v>66</v>
      </c>
      <c r="C314" s="2" t="s">
        <v>660</v>
      </c>
      <c r="D314" s="2" t="s">
        <v>661</v>
      </c>
    </row>
    <row r="315" spans="1:4" x14ac:dyDescent="0.25">
      <c r="A315" s="2" t="s">
        <v>74</v>
      </c>
      <c r="B315" s="2" t="s">
        <v>66</v>
      </c>
      <c r="C315" s="2" t="s">
        <v>664</v>
      </c>
      <c r="D315" s="2" t="s">
        <v>665</v>
      </c>
    </row>
    <row r="316" spans="1:4" x14ac:dyDescent="0.25">
      <c r="A316" s="2" t="s">
        <v>74</v>
      </c>
      <c r="B316" s="2" t="s">
        <v>66</v>
      </c>
      <c r="C316" s="2" t="s">
        <v>669</v>
      </c>
      <c r="D316" s="2" t="s">
        <v>369</v>
      </c>
    </row>
    <row r="317" spans="1:4" x14ac:dyDescent="0.25">
      <c r="A317" s="2" t="s">
        <v>74</v>
      </c>
      <c r="B317" s="2" t="s">
        <v>66</v>
      </c>
      <c r="C317" s="2" t="s">
        <v>670</v>
      </c>
      <c r="D317" s="2" t="s">
        <v>1268</v>
      </c>
    </row>
    <row r="318" spans="1:4" x14ac:dyDescent="0.25">
      <c r="A318" s="2" t="s">
        <v>74</v>
      </c>
      <c r="B318" s="2" t="s">
        <v>66</v>
      </c>
      <c r="C318" s="2" t="s">
        <v>662</v>
      </c>
      <c r="D318" s="2" t="s">
        <v>663</v>
      </c>
    </row>
    <row r="319" spans="1:4" x14ac:dyDescent="0.25">
      <c r="A319" s="2" t="s">
        <v>74</v>
      </c>
      <c r="B319" s="2" t="s">
        <v>66</v>
      </c>
      <c r="C319" s="2" t="s">
        <v>667</v>
      </c>
      <c r="D319" s="2" t="s">
        <v>668</v>
      </c>
    </row>
    <row r="320" spans="1:4" x14ac:dyDescent="0.25">
      <c r="A320" s="2" t="s">
        <v>74</v>
      </c>
      <c r="B320" s="2" t="s">
        <v>66</v>
      </c>
      <c r="C320" s="2" t="s">
        <v>666</v>
      </c>
      <c r="D320" s="2" t="s">
        <v>1080</v>
      </c>
    </row>
    <row r="321" spans="1:4" x14ac:dyDescent="0.25">
      <c r="A321" s="2" t="s">
        <v>76</v>
      </c>
      <c r="B321" s="2" t="s">
        <v>66</v>
      </c>
      <c r="C321" s="2" t="s">
        <v>675</v>
      </c>
      <c r="D321" s="2" t="s">
        <v>1269</v>
      </c>
    </row>
    <row r="322" spans="1:4" x14ac:dyDescent="0.25">
      <c r="A322" s="2" t="s">
        <v>76</v>
      </c>
      <c r="B322" s="2" t="s">
        <v>66</v>
      </c>
      <c r="C322" s="2" t="s">
        <v>673</v>
      </c>
      <c r="D322" s="2" t="s">
        <v>674</v>
      </c>
    </row>
    <row r="323" spans="1:4" x14ac:dyDescent="0.25">
      <c r="A323" s="2" t="s">
        <v>76</v>
      </c>
      <c r="B323" s="2" t="s">
        <v>66</v>
      </c>
      <c r="C323" s="2" t="s">
        <v>1093</v>
      </c>
      <c r="D323" s="2" t="s">
        <v>1094</v>
      </c>
    </row>
    <row r="324" spans="1:4" x14ac:dyDescent="0.25">
      <c r="A324" s="2" t="s">
        <v>79</v>
      </c>
      <c r="B324" s="2" t="s">
        <v>66</v>
      </c>
      <c r="C324" s="2" t="s">
        <v>656</v>
      </c>
      <c r="D324" s="2" t="s">
        <v>657</v>
      </c>
    </row>
    <row r="325" spans="1:4" x14ac:dyDescent="0.25">
      <c r="A325" s="2" t="s">
        <v>79</v>
      </c>
      <c r="B325" s="2" t="s">
        <v>66</v>
      </c>
      <c r="C325" s="2" t="s">
        <v>655</v>
      </c>
      <c r="D325" s="2" t="s">
        <v>659</v>
      </c>
    </row>
    <row r="326" spans="1:4" x14ac:dyDescent="0.25">
      <c r="A326" s="2" t="s">
        <v>79</v>
      </c>
      <c r="B326" s="2" t="s">
        <v>66</v>
      </c>
      <c r="C326" s="2" t="s">
        <v>652</v>
      </c>
      <c r="D326" s="2" t="s">
        <v>1044</v>
      </c>
    </row>
    <row r="327" spans="1:4" x14ac:dyDescent="0.25">
      <c r="A327" s="2" t="s">
        <v>79</v>
      </c>
      <c r="B327" s="2" t="s">
        <v>66</v>
      </c>
      <c r="C327" s="2" t="s">
        <v>653</v>
      </c>
      <c r="D327" s="2" t="s">
        <v>654</v>
      </c>
    </row>
    <row r="328" spans="1:4" x14ac:dyDescent="0.25">
      <c r="A328" s="2" t="s">
        <v>79</v>
      </c>
      <c r="B328" s="2" t="s">
        <v>66</v>
      </c>
      <c r="C328" s="2" t="s">
        <v>658</v>
      </c>
      <c r="D328" s="2" t="s">
        <v>659</v>
      </c>
    </row>
    <row r="329" spans="1:4" x14ac:dyDescent="0.25">
      <c r="A329" s="79" t="s">
        <v>85</v>
      </c>
      <c r="B329" s="80" t="s">
        <v>66</v>
      </c>
      <c r="C329" s="79" t="s">
        <v>703</v>
      </c>
      <c r="D329" s="79" t="s">
        <v>704</v>
      </c>
    </row>
    <row r="330" spans="1:4" x14ac:dyDescent="0.25">
      <c r="A330" s="79" t="s">
        <v>85</v>
      </c>
      <c r="B330" s="80" t="s">
        <v>66</v>
      </c>
      <c r="C330" s="79" t="s">
        <v>707</v>
      </c>
      <c r="D330" s="79" t="s">
        <v>1095</v>
      </c>
    </row>
    <row r="331" spans="1:4" x14ac:dyDescent="0.25">
      <c r="A331" s="79" t="s">
        <v>85</v>
      </c>
      <c r="B331" s="80" t="s">
        <v>66</v>
      </c>
      <c r="C331" s="79" t="s">
        <v>706</v>
      </c>
      <c r="D331" s="79" t="s">
        <v>1083</v>
      </c>
    </row>
    <row r="332" spans="1:4" x14ac:dyDescent="0.25">
      <c r="A332" s="79" t="s">
        <v>85</v>
      </c>
      <c r="B332" s="80" t="s">
        <v>66</v>
      </c>
      <c r="C332" s="79" t="s">
        <v>705</v>
      </c>
      <c r="D332" s="79" t="s">
        <v>1082</v>
      </c>
    </row>
    <row r="333" spans="1:4" x14ac:dyDescent="0.25">
      <c r="A333" s="77" t="s">
        <v>85</v>
      </c>
      <c r="B333" s="78" t="s">
        <v>66</v>
      </c>
      <c r="C333" s="77" t="s">
        <v>708</v>
      </c>
      <c r="D333" s="77" t="s">
        <v>1084</v>
      </c>
    </row>
    <row r="334" spans="1:4" x14ac:dyDescent="0.25">
      <c r="A334" s="79" t="s">
        <v>80</v>
      </c>
      <c r="B334" s="80" t="s">
        <v>66</v>
      </c>
      <c r="C334" s="79" t="s">
        <v>709</v>
      </c>
      <c r="D334" s="79" t="s">
        <v>1081</v>
      </c>
    </row>
    <row r="335" spans="1:4" x14ac:dyDescent="0.25">
      <c r="A335" s="79" t="s">
        <v>80</v>
      </c>
      <c r="B335" s="80" t="s">
        <v>66</v>
      </c>
      <c r="C335" s="79" t="s">
        <v>710</v>
      </c>
      <c r="D335" s="79" t="s">
        <v>711</v>
      </c>
    </row>
    <row r="336" spans="1:4" x14ac:dyDescent="0.25">
      <c r="A336" s="79" t="s">
        <v>80</v>
      </c>
      <c r="B336" s="80" t="s">
        <v>66</v>
      </c>
      <c r="C336" s="79" t="s">
        <v>712</v>
      </c>
      <c r="D336" s="79" t="s">
        <v>713</v>
      </c>
    </row>
    <row r="337" spans="1:4" x14ac:dyDescent="0.25">
      <c r="A337" s="79" t="s">
        <v>80</v>
      </c>
      <c r="B337" s="80" t="s">
        <v>66</v>
      </c>
      <c r="C337" s="79" t="s">
        <v>714</v>
      </c>
      <c r="D337" s="79" t="s">
        <v>715</v>
      </c>
    </row>
    <row r="338" spans="1:4" x14ac:dyDescent="0.25">
      <c r="A338" s="79" t="s">
        <v>84</v>
      </c>
      <c r="B338" s="80" t="s">
        <v>66</v>
      </c>
      <c r="C338" s="79" t="s">
        <v>695</v>
      </c>
      <c r="D338" s="79" t="s">
        <v>696</v>
      </c>
    </row>
    <row r="339" spans="1:4" x14ac:dyDescent="0.25">
      <c r="A339" s="79" t="s">
        <v>84</v>
      </c>
      <c r="B339" s="80" t="s">
        <v>66</v>
      </c>
      <c r="C339" s="79" t="s">
        <v>697</v>
      </c>
      <c r="D339" s="79" t="s">
        <v>698</v>
      </c>
    </row>
    <row r="340" spans="1:4" x14ac:dyDescent="0.25">
      <c r="A340" s="79" t="s">
        <v>84</v>
      </c>
      <c r="B340" s="80" t="s">
        <v>66</v>
      </c>
      <c r="C340" s="79" t="s">
        <v>699</v>
      </c>
      <c r="D340" s="79" t="s">
        <v>1158</v>
      </c>
    </row>
    <row r="341" spans="1:4" x14ac:dyDescent="0.25">
      <c r="A341" s="81" t="s">
        <v>84</v>
      </c>
      <c r="B341" s="82" t="s">
        <v>66</v>
      </c>
      <c r="C341" s="81" t="s">
        <v>693</v>
      </c>
      <c r="D341" s="81" t="s">
        <v>1046</v>
      </c>
    </row>
    <row r="342" spans="1:4" x14ac:dyDescent="0.25">
      <c r="A342" s="77" t="s">
        <v>84</v>
      </c>
      <c r="B342" s="78" t="s">
        <v>66</v>
      </c>
      <c r="C342" s="77" t="s">
        <v>694</v>
      </c>
      <c r="D342" s="77" t="s">
        <v>1047</v>
      </c>
    </row>
    <row r="343" spans="1:4" x14ac:dyDescent="0.25">
      <c r="A343" s="79" t="s">
        <v>84</v>
      </c>
      <c r="B343" s="80" t="s">
        <v>66</v>
      </c>
      <c r="C343" s="79" t="s">
        <v>700</v>
      </c>
      <c r="D343" s="79" t="s">
        <v>1048</v>
      </c>
    </row>
    <row r="344" spans="1:4" x14ac:dyDescent="0.25">
      <c r="A344" s="79" t="s">
        <v>68</v>
      </c>
      <c r="B344" s="80" t="s">
        <v>66</v>
      </c>
      <c r="C344" s="79" t="s">
        <v>702</v>
      </c>
      <c r="D344" s="79" t="s">
        <v>1159</v>
      </c>
    </row>
    <row r="345" spans="1:4" x14ac:dyDescent="0.25">
      <c r="A345" s="79" t="s">
        <v>68</v>
      </c>
      <c r="B345" s="80" t="s">
        <v>66</v>
      </c>
      <c r="C345" s="79" t="s">
        <v>701</v>
      </c>
      <c r="D345" s="79" t="s">
        <v>1045</v>
      </c>
    </row>
    <row r="346" spans="1:4" x14ac:dyDescent="0.25">
      <c r="A346" s="86" t="s">
        <v>83</v>
      </c>
      <c r="B346" s="86" t="s">
        <v>66</v>
      </c>
      <c r="C346" s="86" t="s">
        <v>722</v>
      </c>
      <c r="D346" s="86" t="s">
        <v>468</v>
      </c>
    </row>
    <row r="347" spans="1:4" x14ac:dyDescent="0.25">
      <c r="A347" s="86" t="s">
        <v>83</v>
      </c>
      <c r="B347" s="86" t="s">
        <v>66</v>
      </c>
      <c r="C347" s="86" t="s">
        <v>719</v>
      </c>
      <c r="D347" s="86" t="s">
        <v>1049</v>
      </c>
    </row>
    <row r="348" spans="1:4" x14ac:dyDescent="0.25">
      <c r="A348" s="86" t="s">
        <v>83</v>
      </c>
      <c r="B348" s="86" t="s">
        <v>66</v>
      </c>
      <c r="C348" s="86" t="s">
        <v>720</v>
      </c>
      <c r="D348" s="86" t="s">
        <v>721</v>
      </c>
    </row>
    <row r="349" spans="1:4" x14ac:dyDescent="0.25">
      <c r="A349" s="86" t="s">
        <v>83</v>
      </c>
      <c r="B349" s="86" t="s">
        <v>66</v>
      </c>
      <c r="C349" s="86" t="s">
        <v>718</v>
      </c>
      <c r="D349" s="86" t="s">
        <v>1181</v>
      </c>
    </row>
    <row r="350" spans="1:4" x14ac:dyDescent="0.25">
      <c r="A350" s="83" t="s">
        <v>1219</v>
      </c>
      <c r="B350" s="84" t="s">
        <v>66</v>
      </c>
      <c r="C350" s="84" t="s">
        <v>717</v>
      </c>
      <c r="D350" s="84" t="s">
        <v>1182</v>
      </c>
    </row>
    <row r="351" spans="1:4" x14ac:dyDescent="0.25">
      <c r="A351" s="85" t="s">
        <v>1219</v>
      </c>
      <c r="B351" s="86" t="s">
        <v>66</v>
      </c>
      <c r="C351" s="86" t="s">
        <v>716</v>
      </c>
      <c r="D351" s="86" t="s">
        <v>940</v>
      </c>
    </row>
    <row r="352" spans="1:4" x14ac:dyDescent="0.25">
      <c r="A352" s="98" t="s">
        <v>88</v>
      </c>
      <c r="B352" s="29" t="s">
        <v>66</v>
      </c>
      <c r="C352" s="38" t="s">
        <v>739</v>
      </c>
      <c r="D352" s="106" t="s">
        <v>1160</v>
      </c>
    </row>
    <row r="353" spans="1:4" x14ac:dyDescent="0.25">
      <c r="A353" s="99" t="s">
        <v>88</v>
      </c>
      <c r="B353" s="29" t="s">
        <v>66</v>
      </c>
      <c r="C353" s="38" t="s">
        <v>1161</v>
      </c>
      <c r="D353" s="38" t="s">
        <v>1162</v>
      </c>
    </row>
    <row r="354" spans="1:4" x14ac:dyDescent="0.25">
      <c r="A354" s="98" t="s">
        <v>88</v>
      </c>
      <c r="B354" s="29" t="s">
        <v>66</v>
      </c>
      <c r="C354" s="38" t="s">
        <v>726</v>
      </c>
      <c r="D354" s="38" t="s">
        <v>1163</v>
      </c>
    </row>
    <row r="355" spans="1:4" x14ac:dyDescent="0.25">
      <c r="A355" s="97" t="s">
        <v>88</v>
      </c>
      <c r="B355" s="102" t="s">
        <v>66</v>
      </c>
      <c r="C355" s="101" t="s">
        <v>740</v>
      </c>
      <c r="D355" s="101" t="s">
        <v>1164</v>
      </c>
    </row>
    <row r="356" spans="1:4" x14ac:dyDescent="0.25">
      <c r="A356" s="30" t="s">
        <v>88</v>
      </c>
      <c r="B356" s="29" t="s">
        <v>66</v>
      </c>
      <c r="C356" s="38" t="s">
        <v>735</v>
      </c>
      <c r="D356" s="38" t="s">
        <v>736</v>
      </c>
    </row>
    <row r="357" spans="1:4" x14ac:dyDescent="0.25">
      <c r="A357" s="30" t="s">
        <v>88</v>
      </c>
      <c r="B357" s="29" t="s">
        <v>66</v>
      </c>
      <c r="C357" s="38" t="s">
        <v>727</v>
      </c>
      <c r="D357" s="38" t="s">
        <v>728</v>
      </c>
    </row>
    <row r="358" spans="1:4" x14ac:dyDescent="0.25">
      <c r="A358" s="30" t="s">
        <v>88</v>
      </c>
      <c r="B358" s="29" t="s">
        <v>66</v>
      </c>
      <c r="C358" s="38" t="s">
        <v>738</v>
      </c>
      <c r="D358" s="38" t="s">
        <v>1165</v>
      </c>
    </row>
    <row r="359" spans="1:4" x14ac:dyDescent="0.25">
      <c r="A359" s="30" t="s">
        <v>88</v>
      </c>
      <c r="B359" s="29" t="s">
        <v>66</v>
      </c>
      <c r="C359" s="38" t="s">
        <v>729</v>
      </c>
      <c r="D359" s="38" t="s">
        <v>730</v>
      </c>
    </row>
    <row r="360" spans="1:4" x14ac:dyDescent="0.25">
      <c r="A360" s="30" t="s">
        <v>88</v>
      </c>
      <c r="B360" s="29" t="s">
        <v>66</v>
      </c>
      <c r="C360" s="38" t="s">
        <v>737</v>
      </c>
      <c r="D360" s="38" t="s">
        <v>1166</v>
      </c>
    </row>
    <row r="361" spans="1:4" x14ac:dyDescent="0.25">
      <c r="A361" s="29" t="s">
        <v>88</v>
      </c>
      <c r="B361" s="29" t="s">
        <v>66</v>
      </c>
      <c r="C361" s="32" t="s">
        <v>732</v>
      </c>
      <c r="D361" s="32" t="s">
        <v>1167</v>
      </c>
    </row>
    <row r="362" spans="1:4" x14ac:dyDescent="0.25">
      <c r="A362" s="30" t="s">
        <v>88</v>
      </c>
      <c r="B362" s="29" t="s">
        <v>66</v>
      </c>
      <c r="C362" s="38" t="s">
        <v>734</v>
      </c>
      <c r="D362" s="38" t="s">
        <v>1168</v>
      </c>
    </row>
    <row r="363" spans="1:4" x14ac:dyDescent="0.25">
      <c r="A363" s="30" t="s">
        <v>88</v>
      </c>
      <c r="B363" s="29" t="s">
        <v>66</v>
      </c>
      <c r="C363" s="38" t="s">
        <v>1169</v>
      </c>
      <c r="D363" s="38" t="s">
        <v>1170</v>
      </c>
    </row>
    <row r="364" spans="1:4" x14ac:dyDescent="0.25">
      <c r="A364" s="30" t="s">
        <v>88</v>
      </c>
      <c r="B364" s="29" t="s">
        <v>66</v>
      </c>
      <c r="C364" s="38" t="s">
        <v>731</v>
      </c>
      <c r="D364" s="38" t="s">
        <v>1220</v>
      </c>
    </row>
    <row r="365" spans="1:4" x14ac:dyDescent="0.25">
      <c r="A365" s="30" t="s">
        <v>88</v>
      </c>
      <c r="B365" s="29" t="s">
        <v>66</v>
      </c>
      <c r="C365" s="38" t="s">
        <v>733</v>
      </c>
      <c r="D365" s="38" t="s">
        <v>1171</v>
      </c>
    </row>
    <row r="366" spans="1:4" x14ac:dyDescent="0.25">
      <c r="A366" s="30" t="s">
        <v>86</v>
      </c>
      <c r="B366" s="29" t="s">
        <v>66</v>
      </c>
      <c r="C366" s="38" t="s">
        <v>725</v>
      </c>
      <c r="D366" s="38" t="s">
        <v>1172</v>
      </c>
    </row>
    <row r="367" spans="1:4" x14ac:dyDescent="0.25">
      <c r="A367" s="30" t="s">
        <v>86</v>
      </c>
      <c r="B367" s="29" t="s">
        <v>66</v>
      </c>
      <c r="C367" s="38" t="s">
        <v>723</v>
      </c>
      <c r="D367" s="38" t="s">
        <v>724</v>
      </c>
    </row>
    <row r="368" spans="1:4" x14ac:dyDescent="0.25">
      <c r="A368" s="38" t="s">
        <v>78</v>
      </c>
      <c r="B368" s="38" t="s">
        <v>66</v>
      </c>
      <c r="C368" s="38" t="s">
        <v>688</v>
      </c>
      <c r="D368" s="38" t="s">
        <v>689</v>
      </c>
    </row>
    <row r="369" spans="1:4" x14ac:dyDescent="0.25">
      <c r="A369" s="38" t="s">
        <v>78</v>
      </c>
      <c r="B369" s="38" t="s">
        <v>66</v>
      </c>
      <c r="C369" s="38" t="s">
        <v>686</v>
      </c>
      <c r="D369" s="38" t="s">
        <v>687</v>
      </c>
    </row>
    <row r="370" spans="1:4" x14ac:dyDescent="0.25">
      <c r="A370" s="38" t="s">
        <v>78</v>
      </c>
      <c r="B370" s="38" t="s">
        <v>66</v>
      </c>
      <c r="C370" s="38" t="s">
        <v>682</v>
      </c>
      <c r="D370" s="38" t="s">
        <v>683</v>
      </c>
    </row>
    <row r="371" spans="1:4" x14ac:dyDescent="0.25">
      <c r="A371" s="38" t="s">
        <v>78</v>
      </c>
      <c r="B371" s="38" t="s">
        <v>66</v>
      </c>
      <c r="C371" s="38" t="s">
        <v>680</v>
      </c>
      <c r="D371" s="38" t="s">
        <v>681</v>
      </c>
    </row>
    <row r="372" spans="1:4" x14ac:dyDescent="0.25">
      <c r="A372" s="38" t="s">
        <v>78</v>
      </c>
      <c r="B372" s="38" t="s">
        <v>66</v>
      </c>
      <c r="C372" s="38" t="s">
        <v>684</v>
      </c>
      <c r="D372" s="38" t="s">
        <v>685</v>
      </c>
    </row>
    <row r="373" spans="1:4" x14ac:dyDescent="0.25">
      <c r="A373" s="38" t="s">
        <v>78</v>
      </c>
      <c r="B373" s="38" t="s">
        <v>66</v>
      </c>
      <c r="C373" s="38" t="s">
        <v>690</v>
      </c>
      <c r="D373" s="38" t="s">
        <v>691</v>
      </c>
    </row>
    <row r="374" spans="1:4" x14ac:dyDescent="0.25">
      <c r="A374" s="38" t="s">
        <v>78</v>
      </c>
      <c r="B374" s="38" t="s">
        <v>66</v>
      </c>
      <c r="C374" s="38" t="s">
        <v>692</v>
      </c>
      <c r="D374" s="38" t="s">
        <v>245</v>
      </c>
    </row>
    <row r="375" spans="1:4" x14ac:dyDescent="0.25">
      <c r="A375" s="87" t="s">
        <v>89</v>
      </c>
      <c r="B375" s="87" t="s">
        <v>90</v>
      </c>
      <c r="C375" s="88" t="s">
        <v>768</v>
      </c>
      <c r="D375" s="88" t="s">
        <v>1270</v>
      </c>
    </row>
    <row r="376" spans="1:4" x14ac:dyDescent="0.25">
      <c r="A376" s="87" t="s">
        <v>89</v>
      </c>
      <c r="B376" s="87" t="s">
        <v>90</v>
      </c>
      <c r="C376" s="88" t="s">
        <v>762</v>
      </c>
      <c r="D376" s="88" t="s">
        <v>1050</v>
      </c>
    </row>
    <row r="377" spans="1:4" x14ac:dyDescent="0.25">
      <c r="A377" s="87" t="s">
        <v>89</v>
      </c>
      <c r="B377" s="87" t="s">
        <v>90</v>
      </c>
      <c r="C377" s="88" t="s">
        <v>770</v>
      </c>
      <c r="D377" s="88" t="s">
        <v>771</v>
      </c>
    </row>
    <row r="378" spans="1:4" x14ac:dyDescent="0.25">
      <c r="A378" s="87" t="s">
        <v>89</v>
      </c>
      <c r="B378" s="87" t="s">
        <v>90</v>
      </c>
      <c r="C378" s="88" t="s">
        <v>766</v>
      </c>
      <c r="D378" s="88" t="s">
        <v>767</v>
      </c>
    </row>
    <row r="379" spans="1:4" x14ac:dyDescent="0.25">
      <c r="A379" s="87" t="s">
        <v>89</v>
      </c>
      <c r="B379" s="87" t="s">
        <v>90</v>
      </c>
      <c r="C379" s="88" t="s">
        <v>763</v>
      </c>
      <c r="D379" s="88" t="s">
        <v>764</v>
      </c>
    </row>
    <row r="380" spans="1:4" x14ac:dyDescent="0.25">
      <c r="A380" s="87" t="s">
        <v>89</v>
      </c>
      <c r="B380" s="87" t="s">
        <v>90</v>
      </c>
      <c r="C380" s="88" t="s">
        <v>772</v>
      </c>
      <c r="D380" s="88" t="s">
        <v>1183</v>
      </c>
    </row>
    <row r="381" spans="1:4" x14ac:dyDescent="0.25">
      <c r="A381" s="87" t="s">
        <v>89</v>
      </c>
      <c r="B381" s="87" t="s">
        <v>90</v>
      </c>
      <c r="C381" s="88" t="s">
        <v>769</v>
      </c>
      <c r="D381" s="88" t="s">
        <v>1271</v>
      </c>
    </row>
    <row r="382" spans="1:4" x14ac:dyDescent="0.25">
      <c r="A382" s="87" t="s">
        <v>89</v>
      </c>
      <c r="B382" s="87" t="s">
        <v>90</v>
      </c>
      <c r="C382" s="88" t="s">
        <v>765</v>
      </c>
      <c r="D382" s="88" t="s">
        <v>529</v>
      </c>
    </row>
    <row r="383" spans="1:4" x14ac:dyDescent="0.25">
      <c r="A383" s="87" t="s">
        <v>92</v>
      </c>
      <c r="B383" s="87" t="s">
        <v>90</v>
      </c>
      <c r="C383" s="88" t="s">
        <v>773</v>
      </c>
      <c r="D383" s="88" t="s">
        <v>774</v>
      </c>
    </row>
    <row r="384" spans="1:4" x14ac:dyDescent="0.25">
      <c r="A384" s="87" t="s">
        <v>92</v>
      </c>
      <c r="B384" s="87" t="s">
        <v>90</v>
      </c>
      <c r="C384" s="88" t="s">
        <v>775</v>
      </c>
      <c r="D384" s="88" t="s">
        <v>345</v>
      </c>
    </row>
    <row r="385" spans="1:4" x14ac:dyDescent="0.25">
      <c r="A385" s="87" t="s">
        <v>92</v>
      </c>
      <c r="B385" s="87" t="s">
        <v>90</v>
      </c>
      <c r="C385" s="88" t="s">
        <v>778</v>
      </c>
      <c r="D385" s="88" t="s">
        <v>779</v>
      </c>
    </row>
    <row r="386" spans="1:4" x14ac:dyDescent="0.25">
      <c r="A386" s="87" t="s">
        <v>92</v>
      </c>
      <c r="B386" s="87" t="s">
        <v>90</v>
      </c>
      <c r="C386" s="88" t="s">
        <v>776</v>
      </c>
      <c r="D386" s="88" t="s">
        <v>777</v>
      </c>
    </row>
    <row r="387" spans="1:4" x14ac:dyDescent="0.25">
      <c r="A387" s="87" t="s">
        <v>93</v>
      </c>
      <c r="B387" s="87" t="s">
        <v>90</v>
      </c>
      <c r="C387" s="88" t="s">
        <v>780</v>
      </c>
      <c r="D387" s="88" t="s">
        <v>781</v>
      </c>
    </row>
    <row r="388" spans="1:4" x14ac:dyDescent="0.25">
      <c r="A388" s="87" t="s">
        <v>93</v>
      </c>
      <c r="B388" s="87" t="s">
        <v>90</v>
      </c>
      <c r="C388" s="88" t="s">
        <v>782</v>
      </c>
      <c r="D388" s="88" t="s">
        <v>1184</v>
      </c>
    </row>
    <row r="389" spans="1:4" x14ac:dyDescent="0.25">
      <c r="A389" s="87" t="s">
        <v>93</v>
      </c>
      <c r="B389" s="87" t="s">
        <v>90</v>
      </c>
      <c r="C389" s="88" t="s">
        <v>784</v>
      </c>
      <c r="D389" s="88" t="s">
        <v>1185</v>
      </c>
    </row>
    <row r="390" spans="1:4" x14ac:dyDescent="0.25">
      <c r="A390" s="87" t="s">
        <v>93</v>
      </c>
      <c r="B390" s="87" t="s">
        <v>90</v>
      </c>
      <c r="C390" s="88" t="s">
        <v>783</v>
      </c>
      <c r="D390" s="88" t="s">
        <v>1186</v>
      </c>
    </row>
    <row r="391" spans="1:4" x14ac:dyDescent="0.25">
      <c r="A391" s="87" t="s">
        <v>94</v>
      </c>
      <c r="B391" s="87" t="s">
        <v>90</v>
      </c>
      <c r="C391" s="88" t="s">
        <v>785</v>
      </c>
      <c r="D391" s="88" t="s">
        <v>786</v>
      </c>
    </row>
    <row r="392" spans="1:4" x14ac:dyDescent="0.25">
      <c r="A392" s="87" t="s">
        <v>94</v>
      </c>
      <c r="B392" s="87" t="s">
        <v>90</v>
      </c>
      <c r="C392" s="88" t="s">
        <v>787</v>
      </c>
      <c r="D392" s="88" t="s">
        <v>788</v>
      </c>
    </row>
    <row r="393" spans="1:4" x14ac:dyDescent="0.25">
      <c r="A393" s="87" t="s">
        <v>94</v>
      </c>
      <c r="B393" s="87" t="s">
        <v>90</v>
      </c>
      <c r="C393" s="88" t="s">
        <v>789</v>
      </c>
      <c r="D393" s="88" t="s">
        <v>790</v>
      </c>
    </row>
    <row r="394" spans="1:4" x14ac:dyDescent="0.25">
      <c r="A394" s="88" t="s">
        <v>95</v>
      </c>
      <c r="B394" s="88" t="s">
        <v>90</v>
      </c>
      <c r="C394" s="88" t="s">
        <v>795</v>
      </c>
      <c r="D394" s="88" t="s">
        <v>1187</v>
      </c>
    </row>
    <row r="395" spans="1:4" x14ac:dyDescent="0.25">
      <c r="A395" s="88" t="s">
        <v>95</v>
      </c>
      <c r="B395" s="88" t="s">
        <v>90</v>
      </c>
      <c r="C395" s="88" t="s">
        <v>797</v>
      </c>
      <c r="D395" s="88" t="s">
        <v>798</v>
      </c>
    </row>
    <row r="396" spans="1:4" x14ac:dyDescent="0.25">
      <c r="A396" s="88" t="s">
        <v>95</v>
      </c>
      <c r="B396" s="88" t="s">
        <v>90</v>
      </c>
      <c r="C396" s="88" t="s">
        <v>800</v>
      </c>
      <c r="D396" s="88" t="s">
        <v>1081</v>
      </c>
    </row>
    <row r="397" spans="1:4" x14ac:dyDescent="0.25">
      <c r="A397" s="88" t="s">
        <v>95</v>
      </c>
      <c r="B397" s="88" t="s">
        <v>90</v>
      </c>
      <c r="C397" s="88" t="s">
        <v>799</v>
      </c>
      <c r="D397" s="88" t="s">
        <v>1188</v>
      </c>
    </row>
    <row r="398" spans="1:4" x14ac:dyDescent="0.25">
      <c r="A398" s="88" t="s">
        <v>95</v>
      </c>
      <c r="B398" s="88" t="s">
        <v>90</v>
      </c>
      <c r="C398" s="88" t="s">
        <v>796</v>
      </c>
      <c r="D398" s="88" t="s">
        <v>1189</v>
      </c>
    </row>
    <row r="399" spans="1:4" x14ac:dyDescent="0.25">
      <c r="A399" s="88" t="s">
        <v>97</v>
      </c>
      <c r="B399" s="88" t="s">
        <v>90</v>
      </c>
      <c r="C399" s="88" t="s">
        <v>794</v>
      </c>
      <c r="D399" s="88" t="s">
        <v>1190</v>
      </c>
    </row>
    <row r="400" spans="1:4" x14ac:dyDescent="0.25">
      <c r="A400" s="88" t="s">
        <v>97</v>
      </c>
      <c r="B400" s="88" t="s">
        <v>90</v>
      </c>
      <c r="C400" s="88" t="s">
        <v>791</v>
      </c>
      <c r="D400" s="88" t="s">
        <v>1191</v>
      </c>
    </row>
    <row r="401" spans="1:4" x14ac:dyDescent="0.25">
      <c r="A401" s="88" t="s">
        <v>97</v>
      </c>
      <c r="B401" s="88" t="s">
        <v>90</v>
      </c>
      <c r="C401" s="88" t="s">
        <v>793</v>
      </c>
      <c r="D401" s="88" t="s">
        <v>1192</v>
      </c>
    </row>
    <row r="402" spans="1:4" x14ac:dyDescent="0.25">
      <c r="A402" s="88" t="s">
        <v>97</v>
      </c>
      <c r="B402" s="88" t="s">
        <v>90</v>
      </c>
      <c r="C402" s="88" t="s">
        <v>792</v>
      </c>
      <c r="D402" s="88" t="s">
        <v>316</v>
      </c>
    </row>
    <row r="403" spans="1:4" x14ac:dyDescent="0.25">
      <c r="A403" s="87" t="s">
        <v>98</v>
      </c>
      <c r="B403" s="87" t="s">
        <v>90</v>
      </c>
      <c r="C403" s="88" t="s">
        <v>801</v>
      </c>
      <c r="D403" s="88" t="s">
        <v>1221</v>
      </c>
    </row>
    <row r="404" spans="1:4" x14ac:dyDescent="0.25">
      <c r="A404" s="87" t="s">
        <v>98</v>
      </c>
      <c r="B404" s="87" t="s">
        <v>90</v>
      </c>
      <c r="C404" s="88" t="s">
        <v>808</v>
      </c>
      <c r="D404" s="88" t="s">
        <v>1222</v>
      </c>
    </row>
    <row r="405" spans="1:4" x14ac:dyDescent="0.25">
      <c r="A405" s="87" t="s">
        <v>98</v>
      </c>
      <c r="B405" s="87" t="s">
        <v>90</v>
      </c>
      <c r="C405" s="88" t="s">
        <v>806</v>
      </c>
      <c r="D405" s="88" t="s">
        <v>807</v>
      </c>
    </row>
    <row r="406" spans="1:4" x14ac:dyDescent="0.25">
      <c r="A406" s="87" t="s">
        <v>98</v>
      </c>
      <c r="B406" s="87" t="s">
        <v>90</v>
      </c>
      <c r="C406" s="88" t="s">
        <v>804</v>
      </c>
      <c r="D406" s="88" t="s">
        <v>1223</v>
      </c>
    </row>
    <row r="407" spans="1:4" x14ac:dyDescent="0.25">
      <c r="A407" s="87" t="s">
        <v>98</v>
      </c>
      <c r="B407" s="87" t="s">
        <v>90</v>
      </c>
      <c r="C407" s="88" t="s">
        <v>805</v>
      </c>
      <c r="D407" s="88" t="s">
        <v>1224</v>
      </c>
    </row>
    <row r="408" spans="1:4" x14ac:dyDescent="0.25">
      <c r="A408" s="87" t="s">
        <v>98</v>
      </c>
      <c r="B408" s="87" t="s">
        <v>90</v>
      </c>
      <c r="C408" s="88" t="s">
        <v>802</v>
      </c>
      <c r="D408" s="88" t="s">
        <v>803</v>
      </c>
    </row>
    <row r="409" spans="1:4" x14ac:dyDescent="0.25">
      <c r="A409" s="87" t="s">
        <v>99</v>
      </c>
      <c r="B409" s="87" t="s">
        <v>90</v>
      </c>
      <c r="C409" s="88" t="s">
        <v>813</v>
      </c>
      <c r="D409" s="88" t="s">
        <v>318</v>
      </c>
    </row>
    <row r="410" spans="1:4" x14ac:dyDescent="0.25">
      <c r="A410" s="87" t="s">
        <v>99</v>
      </c>
      <c r="B410" s="87" t="s">
        <v>90</v>
      </c>
      <c r="C410" s="88" t="s">
        <v>814</v>
      </c>
      <c r="D410" s="88" t="s">
        <v>1193</v>
      </c>
    </row>
    <row r="411" spans="1:4" x14ac:dyDescent="0.25">
      <c r="A411" s="87" t="s">
        <v>99</v>
      </c>
      <c r="B411" s="87" t="s">
        <v>90</v>
      </c>
      <c r="C411" s="88" t="s">
        <v>809</v>
      </c>
      <c r="D411" s="88" t="s">
        <v>810</v>
      </c>
    </row>
    <row r="412" spans="1:4" x14ac:dyDescent="0.25">
      <c r="A412" s="87" t="s">
        <v>99</v>
      </c>
      <c r="B412" s="87" t="s">
        <v>90</v>
      </c>
      <c r="C412" s="88" t="s">
        <v>816</v>
      </c>
      <c r="D412" s="88" t="s">
        <v>817</v>
      </c>
    </row>
    <row r="413" spans="1:4" x14ac:dyDescent="0.25">
      <c r="A413" s="87" t="s">
        <v>99</v>
      </c>
      <c r="B413" s="87" t="s">
        <v>90</v>
      </c>
      <c r="C413" s="88" t="s">
        <v>811</v>
      </c>
      <c r="D413" s="88" t="s">
        <v>812</v>
      </c>
    </row>
    <row r="414" spans="1:4" x14ac:dyDescent="0.25">
      <c r="A414" s="87" t="s">
        <v>99</v>
      </c>
      <c r="B414" s="87" t="s">
        <v>90</v>
      </c>
      <c r="C414" s="88" t="s">
        <v>815</v>
      </c>
      <c r="D414" s="88" t="s">
        <v>529</v>
      </c>
    </row>
    <row r="415" spans="1:4" x14ac:dyDescent="0.25">
      <c r="A415" s="87" t="s">
        <v>100</v>
      </c>
      <c r="B415" s="87" t="s">
        <v>90</v>
      </c>
      <c r="C415" s="88" t="s">
        <v>819</v>
      </c>
      <c r="D415" s="88" t="s">
        <v>1081</v>
      </c>
    </row>
    <row r="416" spans="1:4" x14ac:dyDescent="0.25">
      <c r="A416" s="87" t="s">
        <v>100</v>
      </c>
      <c r="B416" s="87" t="s">
        <v>90</v>
      </c>
      <c r="C416" s="88" t="s">
        <v>818</v>
      </c>
      <c r="D416" s="88" t="s">
        <v>1225</v>
      </c>
    </row>
    <row r="417" spans="1:4" x14ac:dyDescent="0.25">
      <c r="A417" s="87" t="s">
        <v>100</v>
      </c>
      <c r="B417" s="87" t="s">
        <v>90</v>
      </c>
      <c r="C417" s="88" t="s">
        <v>820</v>
      </c>
      <c r="D417" s="88" t="s">
        <v>1226</v>
      </c>
    </row>
    <row r="418" spans="1:4" x14ac:dyDescent="0.25">
      <c r="A418" s="87" t="s">
        <v>101</v>
      </c>
      <c r="B418" s="87" t="s">
        <v>90</v>
      </c>
      <c r="C418" s="88" t="s">
        <v>821</v>
      </c>
      <c r="D418" s="88" t="s">
        <v>1194</v>
      </c>
    </row>
    <row r="419" spans="1:4" x14ac:dyDescent="0.25">
      <c r="A419" s="87" t="s">
        <v>101</v>
      </c>
      <c r="B419" s="87" t="s">
        <v>90</v>
      </c>
      <c r="C419" s="88" t="s">
        <v>824</v>
      </c>
      <c r="D419" s="88" t="s">
        <v>1195</v>
      </c>
    </row>
    <row r="420" spans="1:4" x14ac:dyDescent="0.25">
      <c r="A420" s="87" t="s">
        <v>101</v>
      </c>
      <c r="B420" s="87" t="s">
        <v>90</v>
      </c>
      <c r="C420" s="88" t="s">
        <v>822</v>
      </c>
      <c r="D420" s="88" t="s">
        <v>1196</v>
      </c>
    </row>
    <row r="421" spans="1:4" x14ac:dyDescent="0.25">
      <c r="A421" s="87" t="s">
        <v>101</v>
      </c>
      <c r="B421" s="87" t="s">
        <v>90</v>
      </c>
      <c r="C421" s="88" t="s">
        <v>823</v>
      </c>
      <c r="D421" s="88" t="s">
        <v>1197</v>
      </c>
    </row>
    <row r="422" spans="1:4" x14ac:dyDescent="0.25">
      <c r="A422" s="87" t="s">
        <v>103</v>
      </c>
      <c r="B422" s="87" t="s">
        <v>90</v>
      </c>
      <c r="C422" s="88" t="s">
        <v>827</v>
      </c>
      <c r="D422" s="88" t="s">
        <v>828</v>
      </c>
    </row>
    <row r="423" spans="1:4" x14ac:dyDescent="0.25">
      <c r="A423" s="87" t="s">
        <v>103</v>
      </c>
      <c r="B423" s="87" t="s">
        <v>90</v>
      </c>
      <c r="C423" s="88" t="s">
        <v>829</v>
      </c>
      <c r="D423" s="88" t="s">
        <v>1198</v>
      </c>
    </row>
    <row r="424" spans="1:4" x14ac:dyDescent="0.25">
      <c r="A424" s="87" t="s">
        <v>103</v>
      </c>
      <c r="B424" s="87" t="s">
        <v>90</v>
      </c>
      <c r="C424" s="88" t="s">
        <v>1143</v>
      </c>
      <c r="D424" s="88" t="s">
        <v>830</v>
      </c>
    </row>
    <row r="425" spans="1:4" x14ac:dyDescent="0.25">
      <c r="A425" s="87" t="s">
        <v>103</v>
      </c>
      <c r="B425" s="87" t="s">
        <v>90</v>
      </c>
      <c r="C425" s="88" t="s">
        <v>825</v>
      </c>
      <c r="D425" s="88" t="s">
        <v>826</v>
      </c>
    </row>
    <row r="426" spans="1:4" x14ac:dyDescent="0.25">
      <c r="A426" s="41" t="s">
        <v>104</v>
      </c>
      <c r="B426" s="41" t="s">
        <v>90</v>
      </c>
      <c r="C426" s="39" t="s">
        <v>748</v>
      </c>
      <c r="D426" s="39" t="s">
        <v>749</v>
      </c>
    </row>
    <row r="427" spans="1:4" x14ac:dyDescent="0.25">
      <c r="A427" s="41" t="s">
        <v>104</v>
      </c>
      <c r="B427" s="41" t="s">
        <v>90</v>
      </c>
      <c r="C427" s="39" t="s">
        <v>750</v>
      </c>
      <c r="D427" s="39" t="s">
        <v>751</v>
      </c>
    </row>
    <row r="428" spans="1:4" x14ac:dyDescent="0.25">
      <c r="A428" s="39" t="s">
        <v>104</v>
      </c>
      <c r="B428" s="39" t="s">
        <v>90</v>
      </c>
      <c r="C428" s="39" t="s">
        <v>753</v>
      </c>
      <c r="D428" s="39" t="s">
        <v>754</v>
      </c>
    </row>
    <row r="429" spans="1:4" x14ac:dyDescent="0.25">
      <c r="A429" s="39" t="s">
        <v>104</v>
      </c>
      <c r="B429" s="39" t="s">
        <v>90</v>
      </c>
      <c r="C429" s="39" t="s">
        <v>755</v>
      </c>
      <c r="D429" s="39" t="s">
        <v>756</v>
      </c>
    </row>
    <row r="430" spans="1:4" x14ac:dyDescent="0.25">
      <c r="A430" s="39" t="s">
        <v>104</v>
      </c>
      <c r="B430" s="39" t="s">
        <v>90</v>
      </c>
      <c r="C430" s="39" t="s">
        <v>752</v>
      </c>
      <c r="D430" s="39" t="s">
        <v>1227</v>
      </c>
    </row>
    <row r="431" spans="1:4" x14ac:dyDescent="0.25">
      <c r="A431" s="39" t="s">
        <v>106</v>
      </c>
      <c r="B431" s="39" t="s">
        <v>90</v>
      </c>
      <c r="C431" s="39" t="s">
        <v>761</v>
      </c>
      <c r="D431" s="39" t="s">
        <v>758</v>
      </c>
    </row>
    <row r="432" spans="1:4" x14ac:dyDescent="0.25">
      <c r="A432" s="39" t="s">
        <v>106</v>
      </c>
      <c r="B432" s="39" t="s">
        <v>90</v>
      </c>
      <c r="C432" s="39" t="s">
        <v>759</v>
      </c>
      <c r="D432" s="39" t="s">
        <v>760</v>
      </c>
    </row>
    <row r="433" spans="1:4" x14ac:dyDescent="0.25">
      <c r="A433" s="41" t="s">
        <v>106</v>
      </c>
      <c r="B433" s="41" t="s">
        <v>90</v>
      </c>
      <c r="C433" s="39" t="s">
        <v>757</v>
      </c>
      <c r="D433" s="39" t="s">
        <v>1138</v>
      </c>
    </row>
    <row r="434" spans="1:4" x14ac:dyDescent="0.25">
      <c r="A434" s="41" t="s">
        <v>1051</v>
      </c>
      <c r="B434" s="41" t="s">
        <v>90</v>
      </c>
      <c r="C434" s="39" t="s">
        <v>741</v>
      </c>
      <c r="D434" s="39" t="s">
        <v>742</v>
      </c>
    </row>
    <row r="435" spans="1:4" x14ac:dyDescent="0.25">
      <c r="A435" s="41" t="s">
        <v>1051</v>
      </c>
      <c r="B435" s="41" t="s">
        <v>90</v>
      </c>
      <c r="C435" s="39" t="s">
        <v>745</v>
      </c>
      <c r="D435" s="39" t="s">
        <v>1228</v>
      </c>
    </row>
    <row r="436" spans="1:4" x14ac:dyDescent="0.25">
      <c r="A436" s="41" t="s">
        <v>1051</v>
      </c>
      <c r="B436" s="41" t="s">
        <v>90</v>
      </c>
      <c r="C436" s="39" t="s">
        <v>746</v>
      </c>
      <c r="D436" s="39" t="s">
        <v>747</v>
      </c>
    </row>
    <row r="437" spans="1:4" x14ac:dyDescent="0.25">
      <c r="A437" s="41" t="s">
        <v>1051</v>
      </c>
      <c r="B437" s="41" t="s">
        <v>90</v>
      </c>
      <c r="C437" s="39" t="s">
        <v>743</v>
      </c>
      <c r="D437" s="40" t="s">
        <v>744</v>
      </c>
    </row>
    <row r="438" spans="1:4" x14ac:dyDescent="0.25">
      <c r="A438" s="89" t="s">
        <v>1229</v>
      </c>
      <c r="B438" s="90" t="s">
        <v>108</v>
      </c>
      <c r="C438" s="43" t="s">
        <v>833</v>
      </c>
      <c r="D438" s="44" t="s">
        <v>1139</v>
      </c>
    </row>
    <row r="439" spans="1:4" x14ac:dyDescent="0.25">
      <c r="A439" s="100" t="s">
        <v>1229</v>
      </c>
      <c r="B439" s="94" t="s">
        <v>108</v>
      </c>
      <c r="C439" s="104" t="s">
        <v>835</v>
      </c>
      <c r="D439" s="107" t="s">
        <v>1272</v>
      </c>
    </row>
    <row r="440" spans="1:4" x14ac:dyDescent="0.25">
      <c r="A440" s="91" t="s">
        <v>1229</v>
      </c>
      <c r="B440" s="90" t="s">
        <v>108</v>
      </c>
      <c r="C440" s="44" t="s">
        <v>832</v>
      </c>
      <c r="D440" s="44" t="s">
        <v>1052</v>
      </c>
    </row>
    <row r="441" spans="1:4" x14ac:dyDescent="0.25">
      <c r="A441" s="91" t="s">
        <v>1229</v>
      </c>
      <c r="B441" s="90" t="s">
        <v>108</v>
      </c>
      <c r="C441" s="43" t="s">
        <v>831</v>
      </c>
      <c r="D441" s="43" t="s">
        <v>1053</v>
      </c>
    </row>
    <row r="442" spans="1:4" x14ac:dyDescent="0.25">
      <c r="A442" s="91" t="s">
        <v>122</v>
      </c>
      <c r="B442" s="90" t="s">
        <v>108</v>
      </c>
      <c r="C442" s="42" t="s">
        <v>844</v>
      </c>
      <c r="D442" s="42" t="s">
        <v>1054</v>
      </c>
    </row>
    <row r="443" spans="1:4" x14ac:dyDescent="0.25">
      <c r="A443" s="91" t="s">
        <v>122</v>
      </c>
      <c r="B443" s="90" t="s">
        <v>108</v>
      </c>
      <c r="C443" s="43" t="s">
        <v>840</v>
      </c>
      <c r="D443" s="45" t="s">
        <v>1140</v>
      </c>
    </row>
    <row r="444" spans="1:4" x14ac:dyDescent="0.25">
      <c r="A444" s="91" t="s">
        <v>122</v>
      </c>
      <c r="B444" s="90" t="s">
        <v>108</v>
      </c>
      <c r="C444" s="43" t="s">
        <v>841</v>
      </c>
      <c r="D444" s="43" t="s">
        <v>842</v>
      </c>
    </row>
    <row r="445" spans="1:4" x14ac:dyDescent="0.25">
      <c r="A445" s="91" t="s">
        <v>122</v>
      </c>
      <c r="B445" s="90" t="s">
        <v>108</v>
      </c>
      <c r="C445" s="42" t="s">
        <v>843</v>
      </c>
      <c r="D445" s="42" t="s">
        <v>1055</v>
      </c>
    </row>
    <row r="446" spans="1:4" x14ac:dyDescent="0.25">
      <c r="A446" s="91" t="s">
        <v>122</v>
      </c>
      <c r="B446" s="90" t="s">
        <v>108</v>
      </c>
      <c r="C446" s="43" t="s">
        <v>838</v>
      </c>
      <c r="D446" s="45" t="s">
        <v>613</v>
      </c>
    </row>
    <row r="447" spans="1:4" x14ac:dyDescent="0.25">
      <c r="A447" s="91" t="s">
        <v>122</v>
      </c>
      <c r="B447" s="90" t="s">
        <v>108</v>
      </c>
      <c r="C447" s="43" t="s">
        <v>836</v>
      </c>
      <c r="D447" s="45" t="s">
        <v>837</v>
      </c>
    </row>
    <row r="448" spans="1:4" x14ac:dyDescent="0.25">
      <c r="A448" s="91" t="s">
        <v>122</v>
      </c>
      <c r="B448" s="90" t="s">
        <v>108</v>
      </c>
      <c r="C448" s="42" t="s">
        <v>839</v>
      </c>
      <c r="D448" s="42" t="s">
        <v>1056</v>
      </c>
    </row>
    <row r="449" spans="1:4" x14ac:dyDescent="0.25">
      <c r="A449" s="90" t="s">
        <v>107</v>
      </c>
      <c r="B449" s="90" t="s">
        <v>108</v>
      </c>
      <c r="C449" s="46" t="s">
        <v>847</v>
      </c>
      <c r="D449" s="46" t="s">
        <v>1057</v>
      </c>
    </row>
    <row r="450" spans="1:4" x14ac:dyDescent="0.25">
      <c r="A450" s="90" t="s">
        <v>107</v>
      </c>
      <c r="B450" s="90" t="s">
        <v>108</v>
      </c>
      <c r="C450" s="46" t="s">
        <v>845</v>
      </c>
      <c r="D450" s="46" t="s">
        <v>846</v>
      </c>
    </row>
    <row r="451" spans="1:4" x14ac:dyDescent="0.25">
      <c r="A451" s="90" t="s">
        <v>107</v>
      </c>
      <c r="B451" s="90" t="s">
        <v>108</v>
      </c>
      <c r="C451" s="46" t="s">
        <v>848</v>
      </c>
      <c r="D451" s="46" t="s">
        <v>1058</v>
      </c>
    </row>
    <row r="452" spans="1:4" x14ac:dyDescent="0.25">
      <c r="A452" s="90" t="s">
        <v>107</v>
      </c>
      <c r="B452" s="90" t="s">
        <v>108</v>
      </c>
      <c r="C452" s="46" t="s">
        <v>849</v>
      </c>
      <c r="D452" s="45" t="s">
        <v>1199</v>
      </c>
    </row>
    <row r="453" spans="1:4" x14ac:dyDescent="0.25">
      <c r="A453" s="90" t="s">
        <v>1230</v>
      </c>
      <c r="B453" s="90" t="s">
        <v>108</v>
      </c>
      <c r="C453" s="46" t="s">
        <v>850</v>
      </c>
      <c r="D453" s="46" t="s">
        <v>1059</v>
      </c>
    </row>
    <row r="454" spans="1:4" x14ac:dyDescent="0.25">
      <c r="A454" s="90" t="s">
        <v>1230</v>
      </c>
      <c r="B454" s="90" t="s">
        <v>108</v>
      </c>
      <c r="C454" s="46" t="s">
        <v>851</v>
      </c>
      <c r="D454" s="46" t="s">
        <v>1060</v>
      </c>
    </row>
    <row r="455" spans="1:4" x14ac:dyDescent="0.25">
      <c r="A455" s="90" t="s">
        <v>1230</v>
      </c>
      <c r="B455" s="90" t="s">
        <v>108</v>
      </c>
      <c r="C455" s="46" t="s">
        <v>852</v>
      </c>
      <c r="D455" s="46" t="s">
        <v>1200</v>
      </c>
    </row>
    <row r="456" spans="1:4" x14ac:dyDescent="0.25">
      <c r="A456" s="90" t="s">
        <v>109</v>
      </c>
      <c r="B456" s="90" t="s">
        <v>108</v>
      </c>
      <c r="C456" s="46" t="s">
        <v>886</v>
      </c>
      <c r="D456" s="46" t="s">
        <v>887</v>
      </c>
    </row>
    <row r="457" spans="1:4" x14ac:dyDescent="0.25">
      <c r="A457" s="90" t="s">
        <v>109</v>
      </c>
      <c r="B457" s="90" t="s">
        <v>108</v>
      </c>
      <c r="C457" s="46" t="s">
        <v>888</v>
      </c>
      <c r="D457" s="46" t="s">
        <v>889</v>
      </c>
    </row>
    <row r="458" spans="1:4" x14ac:dyDescent="0.25">
      <c r="A458" s="90" t="s">
        <v>109</v>
      </c>
      <c r="B458" s="90" t="s">
        <v>108</v>
      </c>
      <c r="C458" s="46" t="s">
        <v>891</v>
      </c>
      <c r="D458" s="46" t="s">
        <v>892</v>
      </c>
    </row>
    <row r="459" spans="1:4" x14ac:dyDescent="0.25">
      <c r="A459" s="90" t="s">
        <v>109</v>
      </c>
      <c r="B459" s="90" t="s">
        <v>108</v>
      </c>
      <c r="C459" s="46" t="s">
        <v>890</v>
      </c>
      <c r="D459" s="46" t="s">
        <v>1061</v>
      </c>
    </row>
    <row r="460" spans="1:4" x14ac:dyDescent="0.25">
      <c r="A460" s="90" t="s">
        <v>110</v>
      </c>
      <c r="B460" s="90" t="s">
        <v>108</v>
      </c>
      <c r="C460" s="46" t="s">
        <v>859</v>
      </c>
      <c r="D460" s="46" t="s">
        <v>860</v>
      </c>
    </row>
    <row r="461" spans="1:4" x14ac:dyDescent="0.25">
      <c r="A461" s="90" t="s">
        <v>110</v>
      </c>
      <c r="B461" s="90" t="s">
        <v>108</v>
      </c>
      <c r="C461" s="46" t="s">
        <v>853</v>
      </c>
      <c r="D461" s="46" t="s">
        <v>854</v>
      </c>
    </row>
    <row r="462" spans="1:4" x14ac:dyDescent="0.25">
      <c r="A462" s="90" t="s">
        <v>110</v>
      </c>
      <c r="B462" s="90" t="s">
        <v>108</v>
      </c>
      <c r="C462" s="46" t="s">
        <v>857</v>
      </c>
      <c r="D462" s="46" t="s">
        <v>858</v>
      </c>
    </row>
    <row r="463" spans="1:4" x14ac:dyDescent="0.25">
      <c r="A463" s="90" t="s">
        <v>110</v>
      </c>
      <c r="B463" s="90" t="s">
        <v>108</v>
      </c>
      <c r="C463" s="46" t="s">
        <v>855</v>
      </c>
      <c r="D463" s="46" t="s">
        <v>856</v>
      </c>
    </row>
    <row r="464" spans="1:4" x14ac:dyDescent="0.25">
      <c r="A464" s="90" t="s">
        <v>110</v>
      </c>
      <c r="B464" s="90" t="s">
        <v>108</v>
      </c>
      <c r="C464" s="46" t="s">
        <v>861</v>
      </c>
      <c r="D464" s="46" t="s">
        <v>862</v>
      </c>
    </row>
    <row r="465" spans="1:4" x14ac:dyDescent="0.25">
      <c r="A465" s="90" t="s">
        <v>112</v>
      </c>
      <c r="B465" s="90" t="s">
        <v>108</v>
      </c>
      <c r="C465" s="46" t="s">
        <v>864</v>
      </c>
      <c r="D465" s="45" t="s">
        <v>865</v>
      </c>
    </row>
    <row r="466" spans="1:4" x14ac:dyDescent="0.25">
      <c r="A466" s="90" t="s">
        <v>112</v>
      </c>
      <c r="B466" s="90" t="s">
        <v>108</v>
      </c>
      <c r="C466" s="46" t="s">
        <v>863</v>
      </c>
      <c r="D466" s="46" t="s">
        <v>1173</v>
      </c>
    </row>
    <row r="467" spans="1:4" x14ac:dyDescent="0.25">
      <c r="A467" s="90" t="s">
        <v>112</v>
      </c>
      <c r="B467" s="90" t="s">
        <v>108</v>
      </c>
      <c r="C467" s="46" t="s">
        <v>866</v>
      </c>
      <c r="D467" s="46" t="s">
        <v>867</v>
      </c>
    </row>
    <row r="468" spans="1:4" x14ac:dyDescent="0.25">
      <c r="A468" s="90" t="s">
        <v>112</v>
      </c>
      <c r="B468" s="90" t="s">
        <v>108</v>
      </c>
      <c r="C468" s="46" t="s">
        <v>868</v>
      </c>
      <c r="D468" s="46" t="s">
        <v>1174</v>
      </c>
    </row>
    <row r="469" spans="1:4" x14ac:dyDescent="0.25">
      <c r="A469" s="90" t="s">
        <v>880</v>
      </c>
      <c r="B469" s="90" t="s">
        <v>108</v>
      </c>
      <c r="C469" s="46" t="s">
        <v>881</v>
      </c>
      <c r="D469" s="46" t="s">
        <v>882</v>
      </c>
    </row>
    <row r="470" spans="1:4" x14ac:dyDescent="0.25">
      <c r="A470" s="90" t="s">
        <v>880</v>
      </c>
      <c r="B470" s="90" t="s">
        <v>108</v>
      </c>
      <c r="C470" s="46" t="s">
        <v>883</v>
      </c>
      <c r="D470" s="46" t="s">
        <v>1062</v>
      </c>
    </row>
    <row r="471" spans="1:4" x14ac:dyDescent="0.25">
      <c r="A471" s="90" t="s">
        <v>880</v>
      </c>
      <c r="B471" s="90" t="s">
        <v>108</v>
      </c>
      <c r="C471" s="46" t="s">
        <v>884</v>
      </c>
      <c r="D471" s="46" t="s">
        <v>885</v>
      </c>
    </row>
    <row r="472" spans="1:4" x14ac:dyDescent="0.25">
      <c r="A472" s="90" t="s">
        <v>114</v>
      </c>
      <c r="B472" s="90" t="s">
        <v>108</v>
      </c>
      <c r="C472" s="46" t="s">
        <v>870</v>
      </c>
      <c r="D472" s="46" t="s">
        <v>871</v>
      </c>
    </row>
    <row r="473" spans="1:4" x14ac:dyDescent="0.25">
      <c r="A473" s="90" t="s">
        <v>114</v>
      </c>
      <c r="B473" s="90" t="s">
        <v>108</v>
      </c>
      <c r="C473" s="46" t="s">
        <v>869</v>
      </c>
      <c r="D473" s="46" t="s">
        <v>1063</v>
      </c>
    </row>
    <row r="474" spans="1:4" x14ac:dyDescent="0.25">
      <c r="A474" s="90" t="s">
        <v>115</v>
      </c>
      <c r="B474" s="90" t="s">
        <v>108</v>
      </c>
      <c r="C474" s="46" t="s">
        <v>877</v>
      </c>
      <c r="D474" s="46" t="s">
        <v>878</v>
      </c>
    </row>
    <row r="475" spans="1:4" x14ac:dyDescent="0.25">
      <c r="A475" s="90" t="s">
        <v>115</v>
      </c>
      <c r="B475" s="90" t="s">
        <v>108</v>
      </c>
      <c r="C475" s="46" t="s">
        <v>875</v>
      </c>
      <c r="D475" s="47" t="s">
        <v>876</v>
      </c>
    </row>
    <row r="476" spans="1:4" x14ac:dyDescent="0.25">
      <c r="A476" s="90" t="s">
        <v>115</v>
      </c>
      <c r="B476" s="90" t="s">
        <v>108</v>
      </c>
      <c r="C476" s="46" t="s">
        <v>879</v>
      </c>
      <c r="D476" s="47" t="s">
        <v>1096</v>
      </c>
    </row>
    <row r="477" spans="1:4" x14ac:dyDescent="0.25">
      <c r="A477" s="90" t="s">
        <v>115</v>
      </c>
      <c r="B477" s="90" t="s">
        <v>108</v>
      </c>
      <c r="C477" s="46" t="s">
        <v>874</v>
      </c>
      <c r="D477" s="46" t="s">
        <v>657</v>
      </c>
    </row>
    <row r="478" spans="1:4" x14ac:dyDescent="0.25">
      <c r="A478" s="90" t="s">
        <v>115</v>
      </c>
      <c r="B478" s="90" t="s">
        <v>108</v>
      </c>
      <c r="C478" s="46" t="s">
        <v>872</v>
      </c>
      <c r="D478" s="46" t="s">
        <v>873</v>
      </c>
    </row>
    <row r="479" spans="1:4" x14ac:dyDescent="0.25">
      <c r="A479" s="91" t="s">
        <v>119</v>
      </c>
      <c r="B479" s="90" t="s">
        <v>108</v>
      </c>
      <c r="C479" s="92" t="s">
        <v>902</v>
      </c>
      <c r="D479" s="44" t="s">
        <v>1097</v>
      </c>
    </row>
    <row r="480" spans="1:4" x14ac:dyDescent="0.25">
      <c r="A480" s="91" t="s">
        <v>119</v>
      </c>
      <c r="B480" s="90" t="s">
        <v>108</v>
      </c>
      <c r="C480" s="92" t="s">
        <v>905</v>
      </c>
      <c r="D480" s="44" t="s">
        <v>1201</v>
      </c>
    </row>
    <row r="481" spans="1:4" x14ac:dyDescent="0.25">
      <c r="A481" s="91" t="s">
        <v>119</v>
      </c>
      <c r="B481" s="90" t="s">
        <v>108</v>
      </c>
      <c r="C481" s="92" t="s">
        <v>904</v>
      </c>
      <c r="D481" s="44" t="s">
        <v>1141</v>
      </c>
    </row>
    <row r="482" spans="1:4" x14ac:dyDescent="0.25">
      <c r="A482" s="91" t="s">
        <v>119</v>
      </c>
      <c r="B482" s="90" t="s">
        <v>108</v>
      </c>
      <c r="C482" s="92" t="s">
        <v>903</v>
      </c>
      <c r="D482" s="44" t="s">
        <v>1098</v>
      </c>
    </row>
    <row r="483" spans="1:4" x14ac:dyDescent="0.25">
      <c r="A483" s="90" t="s">
        <v>116</v>
      </c>
      <c r="B483" s="90" t="s">
        <v>108</v>
      </c>
      <c r="C483" s="93" t="s">
        <v>895</v>
      </c>
      <c r="D483" s="48" t="s">
        <v>896</v>
      </c>
    </row>
    <row r="484" spans="1:4" x14ac:dyDescent="0.25">
      <c r="A484" s="90" t="s">
        <v>116</v>
      </c>
      <c r="B484" s="90" t="s">
        <v>108</v>
      </c>
      <c r="C484" s="93" t="s">
        <v>899</v>
      </c>
      <c r="D484" s="48" t="s">
        <v>894</v>
      </c>
    </row>
    <row r="485" spans="1:4" x14ac:dyDescent="0.25">
      <c r="A485" s="90" t="s">
        <v>116</v>
      </c>
      <c r="B485" s="90" t="s">
        <v>108</v>
      </c>
      <c r="C485" s="93" t="s">
        <v>901</v>
      </c>
      <c r="D485" s="48" t="s">
        <v>1064</v>
      </c>
    </row>
    <row r="486" spans="1:4" x14ac:dyDescent="0.25">
      <c r="A486" s="90" t="s">
        <v>116</v>
      </c>
      <c r="B486" s="90" t="s">
        <v>108</v>
      </c>
      <c r="C486" s="93" t="s">
        <v>893</v>
      </c>
      <c r="D486" s="48" t="s">
        <v>900</v>
      </c>
    </row>
    <row r="487" spans="1:4" x14ac:dyDescent="0.25">
      <c r="A487" s="90" t="s">
        <v>116</v>
      </c>
      <c r="B487" s="90" t="s">
        <v>108</v>
      </c>
      <c r="C487" s="93" t="s">
        <v>897</v>
      </c>
      <c r="D487" s="48" t="s">
        <v>898</v>
      </c>
    </row>
    <row r="488" spans="1:4" x14ac:dyDescent="0.25">
      <c r="A488" s="59" t="s">
        <v>140</v>
      </c>
      <c r="B488" s="95" t="s">
        <v>124</v>
      </c>
      <c r="C488" s="59" t="s">
        <v>260</v>
      </c>
      <c r="D488" s="59" t="s">
        <v>1002</v>
      </c>
    </row>
    <row r="489" spans="1:4" x14ac:dyDescent="0.25">
      <c r="A489" s="59" t="s">
        <v>140</v>
      </c>
      <c r="B489" s="95" t="s">
        <v>124</v>
      </c>
      <c r="C489" s="59" t="s">
        <v>262</v>
      </c>
      <c r="D489" s="59" t="s">
        <v>1003</v>
      </c>
    </row>
    <row r="490" spans="1:4" x14ac:dyDescent="0.25">
      <c r="A490" s="59" t="s">
        <v>140</v>
      </c>
      <c r="B490" s="95" t="s">
        <v>124</v>
      </c>
      <c r="C490" s="59" t="s">
        <v>259</v>
      </c>
      <c r="D490" s="59" t="s">
        <v>1004</v>
      </c>
    </row>
    <row r="491" spans="1:4" x14ac:dyDescent="0.25">
      <c r="A491" s="59" t="s">
        <v>140</v>
      </c>
      <c r="B491" s="95" t="s">
        <v>124</v>
      </c>
      <c r="C491" s="59" t="s">
        <v>261</v>
      </c>
      <c r="D491" s="59" t="s">
        <v>1005</v>
      </c>
    </row>
    <row r="492" spans="1:4" x14ac:dyDescent="0.25">
      <c r="A492" s="38" t="s">
        <v>77</v>
      </c>
      <c r="B492" s="95" t="s">
        <v>124</v>
      </c>
      <c r="C492" s="32" t="s">
        <v>676</v>
      </c>
      <c r="D492" s="32" t="s">
        <v>677</v>
      </c>
    </row>
    <row r="493" spans="1:4" x14ac:dyDescent="0.25">
      <c r="A493" s="101" t="s">
        <v>77</v>
      </c>
      <c r="B493" s="103" t="s">
        <v>124</v>
      </c>
      <c r="C493" s="105" t="s">
        <v>678</v>
      </c>
      <c r="D493" s="105" t="s">
        <v>679</v>
      </c>
    </row>
    <row r="494" spans="1:4" x14ac:dyDescent="0.25">
      <c r="A494" s="95" t="s">
        <v>123</v>
      </c>
      <c r="B494" s="95" t="s">
        <v>124</v>
      </c>
      <c r="C494" s="95" t="s">
        <v>921</v>
      </c>
      <c r="D494" s="49" t="s">
        <v>1065</v>
      </c>
    </row>
    <row r="495" spans="1:4" x14ac:dyDescent="0.25">
      <c r="A495" s="95" t="s">
        <v>123</v>
      </c>
      <c r="B495" s="95" t="s">
        <v>124</v>
      </c>
      <c r="C495" s="95" t="s">
        <v>926</v>
      </c>
      <c r="D495" s="49" t="s">
        <v>927</v>
      </c>
    </row>
    <row r="496" spans="1:4" x14ac:dyDescent="0.25">
      <c r="A496" s="95" t="s">
        <v>123</v>
      </c>
      <c r="B496" s="95" t="s">
        <v>124</v>
      </c>
      <c r="C496" s="95" t="s">
        <v>924</v>
      </c>
      <c r="D496" s="49" t="s">
        <v>1099</v>
      </c>
    </row>
    <row r="497" spans="1:4" x14ac:dyDescent="0.25">
      <c r="A497" s="95" t="s">
        <v>123</v>
      </c>
      <c r="B497" s="95" t="s">
        <v>124</v>
      </c>
      <c r="C497" s="95" t="s">
        <v>922</v>
      </c>
      <c r="D497" s="49" t="s">
        <v>923</v>
      </c>
    </row>
    <row r="498" spans="1:4" x14ac:dyDescent="0.25">
      <c r="A498" s="95" t="s">
        <v>123</v>
      </c>
      <c r="B498" s="95" t="s">
        <v>124</v>
      </c>
      <c r="C498" s="95" t="s">
        <v>925</v>
      </c>
      <c r="D498" s="49" t="s">
        <v>491</v>
      </c>
    </row>
    <row r="499" spans="1:4" x14ac:dyDescent="0.25">
      <c r="A499" s="95" t="s">
        <v>127</v>
      </c>
      <c r="B499" s="95" t="s">
        <v>124</v>
      </c>
      <c r="C499" s="95" t="s">
        <v>916</v>
      </c>
      <c r="D499" s="49" t="s">
        <v>1202</v>
      </c>
    </row>
    <row r="500" spans="1:4" x14ac:dyDescent="0.25">
      <c r="A500" s="95" t="s">
        <v>127</v>
      </c>
      <c r="B500" s="95" t="s">
        <v>124</v>
      </c>
      <c r="C500" s="95" t="s">
        <v>914</v>
      </c>
      <c r="D500" s="49" t="s">
        <v>1203</v>
      </c>
    </row>
    <row r="501" spans="1:4" x14ac:dyDescent="0.25">
      <c r="A501" s="95" t="s">
        <v>127</v>
      </c>
      <c r="B501" s="95" t="s">
        <v>124</v>
      </c>
      <c r="C501" s="95" t="s">
        <v>920</v>
      </c>
      <c r="D501" s="49" t="s">
        <v>1204</v>
      </c>
    </row>
    <row r="502" spans="1:4" x14ac:dyDescent="0.25">
      <c r="A502" s="95" t="s">
        <v>127</v>
      </c>
      <c r="B502" s="95" t="s">
        <v>124</v>
      </c>
      <c r="C502" s="95" t="s">
        <v>1142</v>
      </c>
      <c r="D502" s="49" t="s">
        <v>1205</v>
      </c>
    </row>
    <row r="503" spans="1:4" x14ac:dyDescent="0.25">
      <c r="A503" s="95" t="s">
        <v>127</v>
      </c>
      <c r="B503" s="95" t="s">
        <v>124</v>
      </c>
      <c r="C503" s="95" t="s">
        <v>915</v>
      </c>
      <c r="D503" s="49" t="s">
        <v>918</v>
      </c>
    </row>
    <row r="504" spans="1:4" x14ac:dyDescent="0.25">
      <c r="A504" s="95" t="s">
        <v>127</v>
      </c>
      <c r="B504" s="95" t="s">
        <v>124</v>
      </c>
      <c r="C504" s="95" t="s">
        <v>919</v>
      </c>
      <c r="D504" s="49" t="s">
        <v>798</v>
      </c>
    </row>
    <row r="505" spans="1:4" x14ac:dyDescent="0.25">
      <c r="A505" s="95" t="s">
        <v>127</v>
      </c>
      <c r="B505" s="95" t="s">
        <v>124</v>
      </c>
      <c r="C505" s="95" t="s">
        <v>917</v>
      </c>
      <c r="D505" s="49" t="s">
        <v>1066</v>
      </c>
    </row>
    <row r="506" spans="1:4" x14ac:dyDescent="0.25">
      <c r="A506" s="95" t="s">
        <v>944</v>
      </c>
      <c r="B506" s="95" t="s">
        <v>124</v>
      </c>
      <c r="C506" s="95" t="s">
        <v>949</v>
      </c>
      <c r="D506" s="49" t="s">
        <v>950</v>
      </c>
    </row>
    <row r="507" spans="1:4" x14ac:dyDescent="0.25">
      <c r="A507" s="95" t="s">
        <v>944</v>
      </c>
      <c r="B507" s="95" t="s">
        <v>124</v>
      </c>
      <c r="C507" s="95" t="s">
        <v>947</v>
      </c>
      <c r="D507" s="49" t="s">
        <v>948</v>
      </c>
    </row>
    <row r="508" spans="1:4" x14ac:dyDescent="0.25">
      <c r="A508" s="95" t="s">
        <v>944</v>
      </c>
      <c r="B508" s="95" t="s">
        <v>124</v>
      </c>
      <c r="C508" s="95" t="s">
        <v>945</v>
      </c>
      <c r="D508" s="49" t="s">
        <v>946</v>
      </c>
    </row>
    <row r="509" spans="1:4" x14ac:dyDescent="0.25">
      <c r="A509" s="95" t="s">
        <v>944</v>
      </c>
      <c r="B509" s="95" t="s">
        <v>124</v>
      </c>
      <c r="C509" s="95" t="s">
        <v>951</v>
      </c>
      <c r="D509" s="49" t="s">
        <v>952</v>
      </c>
    </row>
    <row r="510" spans="1:4" x14ac:dyDescent="0.25">
      <c r="A510" s="95" t="s">
        <v>944</v>
      </c>
      <c r="B510" s="95" t="s">
        <v>124</v>
      </c>
      <c r="C510" s="95" t="s">
        <v>954</v>
      </c>
      <c r="D510" s="49" t="s">
        <v>1067</v>
      </c>
    </row>
    <row r="511" spans="1:4" x14ac:dyDescent="0.25">
      <c r="A511" s="95" t="s">
        <v>944</v>
      </c>
      <c r="B511" s="95" t="s">
        <v>124</v>
      </c>
      <c r="C511" s="95" t="s">
        <v>953</v>
      </c>
      <c r="D511" s="49" t="s">
        <v>1068</v>
      </c>
    </row>
    <row r="512" spans="1:4" x14ac:dyDescent="0.25">
      <c r="A512" s="95" t="s">
        <v>129</v>
      </c>
      <c r="B512" s="95" t="s">
        <v>124</v>
      </c>
      <c r="C512" s="95" t="s">
        <v>955</v>
      </c>
      <c r="D512" s="49" t="s">
        <v>1069</v>
      </c>
    </row>
    <row r="513" spans="1:4" x14ac:dyDescent="0.25">
      <c r="A513" s="95" t="s">
        <v>129</v>
      </c>
      <c r="B513" s="95" t="s">
        <v>124</v>
      </c>
      <c r="C513" s="95" t="s">
        <v>960</v>
      </c>
      <c r="D513" s="49" t="s">
        <v>961</v>
      </c>
    </row>
    <row r="514" spans="1:4" x14ac:dyDescent="0.25">
      <c r="A514" s="95" t="s">
        <v>129</v>
      </c>
      <c r="B514" s="95" t="s">
        <v>124</v>
      </c>
      <c r="C514" s="95" t="s">
        <v>958</v>
      </c>
      <c r="D514" s="49" t="s">
        <v>959</v>
      </c>
    </row>
    <row r="515" spans="1:4" x14ac:dyDescent="0.25">
      <c r="A515" s="95" t="s">
        <v>129</v>
      </c>
      <c r="B515" s="95" t="s">
        <v>124</v>
      </c>
      <c r="C515" s="95" t="s">
        <v>956</v>
      </c>
      <c r="D515" s="49" t="s">
        <v>957</v>
      </c>
    </row>
    <row r="516" spans="1:4" x14ac:dyDescent="0.25">
      <c r="A516" s="95" t="s">
        <v>130</v>
      </c>
      <c r="B516" s="95" t="s">
        <v>124</v>
      </c>
      <c r="C516" s="95" t="s">
        <v>910</v>
      </c>
      <c r="D516" s="49" t="s">
        <v>779</v>
      </c>
    </row>
    <row r="517" spans="1:4" x14ac:dyDescent="0.25">
      <c r="A517" s="95" t="s">
        <v>130</v>
      </c>
      <c r="B517" s="95" t="s">
        <v>124</v>
      </c>
      <c r="C517" s="95" t="s">
        <v>912</v>
      </c>
      <c r="D517" s="49" t="s">
        <v>1100</v>
      </c>
    </row>
    <row r="518" spans="1:4" x14ac:dyDescent="0.25">
      <c r="A518" s="95" t="s">
        <v>130</v>
      </c>
      <c r="B518" s="95" t="s">
        <v>124</v>
      </c>
      <c r="C518" s="95" t="s">
        <v>909</v>
      </c>
      <c r="D518" s="49" t="s">
        <v>1231</v>
      </c>
    </row>
    <row r="519" spans="1:4" x14ac:dyDescent="0.25">
      <c r="A519" s="95" t="s">
        <v>130</v>
      </c>
      <c r="B519" s="95" t="s">
        <v>124</v>
      </c>
      <c r="C519" s="95" t="s">
        <v>911</v>
      </c>
      <c r="D519" s="49" t="s">
        <v>1232</v>
      </c>
    </row>
    <row r="520" spans="1:4" x14ac:dyDescent="0.25">
      <c r="A520" s="95" t="s">
        <v>130</v>
      </c>
      <c r="B520" s="95" t="s">
        <v>124</v>
      </c>
      <c r="C520" s="95" t="s">
        <v>913</v>
      </c>
      <c r="D520" s="49" t="s">
        <v>1233</v>
      </c>
    </row>
    <row r="521" spans="1:4" x14ac:dyDescent="0.25">
      <c r="A521" s="95" t="s">
        <v>126</v>
      </c>
      <c r="B521" s="95" t="s">
        <v>124</v>
      </c>
      <c r="C521" s="95" t="s">
        <v>908</v>
      </c>
      <c r="D521" s="49" t="s">
        <v>834</v>
      </c>
    </row>
    <row r="522" spans="1:4" x14ac:dyDescent="0.25">
      <c r="A522" s="95" t="s">
        <v>126</v>
      </c>
      <c r="B522" s="95" t="s">
        <v>124</v>
      </c>
      <c r="C522" s="95" t="s">
        <v>906</v>
      </c>
      <c r="D522" s="49" t="s">
        <v>907</v>
      </c>
    </row>
    <row r="523" spans="1:4" x14ac:dyDescent="0.25">
      <c r="A523" s="95" t="s">
        <v>136</v>
      </c>
      <c r="B523" s="95" t="s">
        <v>124</v>
      </c>
      <c r="C523" s="95" t="s">
        <v>971</v>
      </c>
      <c r="D523" s="49" t="s">
        <v>972</v>
      </c>
    </row>
    <row r="524" spans="1:4" x14ac:dyDescent="0.25">
      <c r="A524" s="95" t="s">
        <v>136</v>
      </c>
      <c r="B524" s="95" t="s">
        <v>124</v>
      </c>
      <c r="C524" s="95" t="s">
        <v>977</v>
      </c>
      <c r="D524" s="49" t="s">
        <v>978</v>
      </c>
    </row>
    <row r="525" spans="1:4" x14ac:dyDescent="0.25">
      <c r="A525" s="95" t="s">
        <v>136</v>
      </c>
      <c r="B525" s="95" t="s">
        <v>124</v>
      </c>
      <c r="C525" s="95" t="s">
        <v>982</v>
      </c>
      <c r="D525" s="49" t="s">
        <v>983</v>
      </c>
    </row>
    <row r="526" spans="1:4" x14ac:dyDescent="0.25">
      <c r="A526" s="95" t="s">
        <v>136</v>
      </c>
      <c r="B526" s="95" t="s">
        <v>124</v>
      </c>
      <c r="C526" s="95" t="s">
        <v>974</v>
      </c>
      <c r="D526" s="49" t="s">
        <v>1206</v>
      </c>
    </row>
    <row r="527" spans="1:4" x14ac:dyDescent="0.25">
      <c r="A527" s="95" t="s">
        <v>136</v>
      </c>
      <c r="B527" s="95" t="s">
        <v>124</v>
      </c>
      <c r="C527" s="95" t="s">
        <v>979</v>
      </c>
      <c r="D527" s="49" t="s">
        <v>980</v>
      </c>
    </row>
    <row r="528" spans="1:4" x14ac:dyDescent="0.25">
      <c r="A528" s="95" t="s">
        <v>136</v>
      </c>
      <c r="B528" s="95" t="s">
        <v>124</v>
      </c>
      <c r="C528" s="95" t="s">
        <v>973</v>
      </c>
      <c r="D528" s="49" t="s">
        <v>1273</v>
      </c>
    </row>
    <row r="529" spans="1:4" x14ac:dyDescent="0.25">
      <c r="A529" s="95" t="s">
        <v>136</v>
      </c>
      <c r="B529" s="95" t="s">
        <v>124</v>
      </c>
      <c r="C529" s="95" t="s">
        <v>981</v>
      </c>
      <c r="D529" s="49" t="s">
        <v>1207</v>
      </c>
    </row>
    <row r="530" spans="1:4" x14ac:dyDescent="0.25">
      <c r="A530" s="95" t="s">
        <v>136</v>
      </c>
      <c r="B530" s="95" t="s">
        <v>124</v>
      </c>
      <c r="C530" s="95" t="s">
        <v>975</v>
      </c>
      <c r="D530" s="49" t="s">
        <v>976</v>
      </c>
    </row>
    <row r="531" spans="1:4" x14ac:dyDescent="0.25">
      <c r="A531" s="95" t="s">
        <v>1234</v>
      </c>
      <c r="B531" s="95" t="s">
        <v>124</v>
      </c>
      <c r="C531" s="95" t="s">
        <v>967</v>
      </c>
      <c r="D531" s="49" t="s">
        <v>968</v>
      </c>
    </row>
    <row r="532" spans="1:4" x14ac:dyDescent="0.25">
      <c r="A532" s="95" t="s">
        <v>1234</v>
      </c>
      <c r="B532" s="95" t="s">
        <v>124</v>
      </c>
      <c r="C532" s="95" t="s">
        <v>970</v>
      </c>
      <c r="D532" s="49" t="s">
        <v>1235</v>
      </c>
    </row>
    <row r="533" spans="1:4" x14ac:dyDescent="0.25">
      <c r="A533" s="95" t="s">
        <v>1234</v>
      </c>
      <c r="B533" s="95" t="s">
        <v>124</v>
      </c>
      <c r="C533" s="95" t="s">
        <v>969</v>
      </c>
      <c r="D533" s="49" t="s">
        <v>1101</v>
      </c>
    </row>
    <row r="534" spans="1:4" x14ac:dyDescent="0.25">
      <c r="A534" s="95" t="s">
        <v>135</v>
      </c>
      <c r="B534" s="95" t="s">
        <v>124</v>
      </c>
      <c r="C534" s="95" t="s">
        <v>965</v>
      </c>
      <c r="D534" s="49" t="s">
        <v>966</v>
      </c>
    </row>
    <row r="535" spans="1:4" x14ac:dyDescent="0.25">
      <c r="A535" s="95" t="s">
        <v>135</v>
      </c>
      <c r="B535" s="95" t="s">
        <v>124</v>
      </c>
      <c r="C535" s="95" t="s">
        <v>962</v>
      </c>
      <c r="D535" s="49" t="s">
        <v>1102</v>
      </c>
    </row>
    <row r="536" spans="1:4" x14ac:dyDescent="0.25">
      <c r="A536" s="95" t="s">
        <v>135</v>
      </c>
      <c r="B536" s="95" t="s">
        <v>124</v>
      </c>
      <c r="C536" s="95" t="s">
        <v>963</v>
      </c>
      <c r="D536" s="49" t="s">
        <v>964</v>
      </c>
    </row>
    <row r="537" spans="1:4" x14ac:dyDescent="0.25">
      <c r="A537" s="95" t="s">
        <v>135</v>
      </c>
      <c r="B537" s="95" t="s">
        <v>124</v>
      </c>
      <c r="C537" s="95" t="s">
        <v>1144</v>
      </c>
      <c r="D537" s="49" t="s">
        <v>1274</v>
      </c>
    </row>
    <row r="538" spans="1:4" x14ac:dyDescent="0.25">
      <c r="A538" s="95" t="s">
        <v>132</v>
      </c>
      <c r="B538" s="95" t="s">
        <v>124</v>
      </c>
      <c r="C538" s="95" t="s">
        <v>937</v>
      </c>
      <c r="D538" s="49" t="s">
        <v>938</v>
      </c>
    </row>
    <row r="539" spans="1:4" x14ac:dyDescent="0.25">
      <c r="A539" s="95" t="s">
        <v>132</v>
      </c>
      <c r="B539" s="95" t="s">
        <v>124</v>
      </c>
      <c r="C539" s="95" t="s">
        <v>939</v>
      </c>
      <c r="D539" s="49" t="s">
        <v>940</v>
      </c>
    </row>
    <row r="540" spans="1:4" x14ac:dyDescent="0.25">
      <c r="A540" s="95" t="s">
        <v>132</v>
      </c>
      <c r="B540" s="95" t="s">
        <v>124</v>
      </c>
      <c r="C540" s="95" t="s">
        <v>941</v>
      </c>
      <c r="D540" s="49" t="s">
        <v>942</v>
      </c>
    </row>
    <row r="541" spans="1:4" x14ac:dyDescent="0.25">
      <c r="A541" s="95" t="s">
        <v>132</v>
      </c>
      <c r="B541" s="95" t="s">
        <v>124</v>
      </c>
      <c r="C541" s="95" t="s">
        <v>943</v>
      </c>
      <c r="D541" s="49" t="s">
        <v>1275</v>
      </c>
    </row>
    <row r="542" spans="1:4" x14ac:dyDescent="0.25">
      <c r="A542" s="95" t="s">
        <v>134</v>
      </c>
      <c r="B542" s="95" t="s">
        <v>124</v>
      </c>
      <c r="C542" s="95" t="s">
        <v>932</v>
      </c>
      <c r="D542" s="49" t="s">
        <v>933</v>
      </c>
    </row>
    <row r="543" spans="1:4" x14ac:dyDescent="0.25">
      <c r="A543" s="95" t="s">
        <v>134</v>
      </c>
      <c r="B543" s="95" t="s">
        <v>124</v>
      </c>
      <c r="C543" s="95" t="s">
        <v>930</v>
      </c>
      <c r="D543" s="49" t="s">
        <v>931</v>
      </c>
    </row>
    <row r="544" spans="1:4" x14ac:dyDescent="0.25">
      <c r="A544" s="95" t="s">
        <v>134</v>
      </c>
      <c r="B544" s="95" t="s">
        <v>124</v>
      </c>
      <c r="C544" s="95" t="s">
        <v>928</v>
      </c>
      <c r="D544" s="49" t="s">
        <v>929</v>
      </c>
    </row>
    <row r="545" spans="1:4" x14ac:dyDescent="0.25">
      <c r="A545" s="95" t="s">
        <v>134</v>
      </c>
      <c r="B545" s="95" t="s">
        <v>124</v>
      </c>
      <c r="C545" s="95" t="s">
        <v>935</v>
      </c>
      <c r="D545" s="49" t="s">
        <v>936</v>
      </c>
    </row>
    <row r="546" spans="1:4" x14ac:dyDescent="0.25">
      <c r="A546" s="95" t="s">
        <v>134</v>
      </c>
      <c r="B546" s="95" t="s">
        <v>124</v>
      </c>
      <c r="C546" s="95" t="s">
        <v>934</v>
      </c>
      <c r="D546" s="49" t="s">
        <v>1070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Region Wise</vt:lpstr>
      <vt:lpstr>Zone Wise</vt:lpstr>
      <vt:lpstr>DSR BM May'2021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8801715116767</cp:lastModifiedBy>
  <cp:lastPrinted>2021-06-10T07:36:59Z</cp:lastPrinted>
  <dcterms:created xsi:type="dcterms:W3CDTF">2018-02-20T04:51:28Z</dcterms:created>
  <dcterms:modified xsi:type="dcterms:W3CDTF">2021-06-26T03:17:55Z</dcterms:modified>
</cp:coreProperties>
</file>