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01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sharedStrings.xml><?xml version="1.0" encoding="utf-8"?>
<sst xmlns="http://schemas.openxmlformats.org/spreadsheetml/2006/main" count="126" uniqueCount="78">
  <si>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</si>
  <si>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</si>
  <si>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</si>
  <si>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</si>
  <si>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</si>
  <si>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</si>
  <si>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</si>
  <si>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</si>
  <si>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</si>
  <si>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</si>
  <si>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</si>
  <si>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</si>
  <si>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</si>
  <si>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</si>
  <si>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</si>
  <si>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</si>
  <si>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</si>
  <si>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</si>
  <si>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</si>
  <si>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</si>
  <si>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</si>
  <si>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</si>
  <si>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</si>
  <si>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</si>
  <si>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</si>
  <si>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</si>
  <si>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</si>
  <si>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</si>
  <si>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</si>
  <si>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</si>
  <si>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</si>
  <si>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</si>
  <si>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</si>
  <si>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</si>
  <si>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</si>
  <si>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</si>
  <si>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</si>
  <si>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</si>
  <si>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</si>
  <si>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</si>
  <si>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</si>
  <si>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</si>
  <si>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</si>
  <si>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</si>
  <si>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</si>
  <si>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</si>
  <si>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</si>
  <si>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</si>
  <si>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</si>
  <si>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</si>
  <si>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</si>
  <si>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</si>
  <si>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</si>
  <si>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</si>
  <si>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</si>
  <si>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</si>
  <si>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</si>
  <si>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</si>
  <si>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</si>
  <si>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</si>
  <si>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</si>
  <si>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</si>
  <si>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</si>
  <si>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</si>
  <si>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</si>
  <si>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</si>
  <si>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</si>
  <si>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</si>
  <si>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</si>
  <si>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</si>
  <si>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Bank+bKash</t>
  </si>
  <si>
    <t>Jafor bKash(-)</t>
  </si>
  <si>
    <t>31.07.2021</t>
  </si>
  <si>
    <t>01.08.2021</t>
  </si>
  <si>
    <t>Bank Statement August 2021</t>
  </si>
  <si>
    <t>Month : August-2021</t>
  </si>
  <si>
    <t>Balance Statement August-2021</t>
  </si>
  <si>
    <t>Date: 01.08.2021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</si>
</sst>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24" sqref="H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74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1619651</v>
      </c>
      <c r="D5" s="22">
        <v>0</v>
      </c>
      <c r="E5" s="24">
        <f t="shared" ref="E5:E36" si="0">E4+C5-D5</f>
        <v>1619651</v>
      </c>
      <c r="F5" s="15"/>
      <c r="G5" s="16"/>
    </row>
    <row r="6" spans="1:8">
      <c r="A6" s="18"/>
      <c r="B6" s="23"/>
      <c r="C6" s="22"/>
      <c r="D6" s="22"/>
      <c r="E6" s="24">
        <f t="shared" si="0"/>
        <v>1619651</v>
      </c>
      <c r="F6" s="15"/>
      <c r="G6" s="1"/>
      <c r="H6" s="1"/>
    </row>
    <row r="7" spans="1:8">
      <c r="A7" s="18"/>
      <c r="B7" s="23" t="s">
        <v>73</v>
      </c>
      <c r="C7" s="22">
        <v>0</v>
      </c>
      <c r="D7" s="22">
        <v>0</v>
      </c>
      <c r="E7" s="24">
        <f t="shared" si="0"/>
        <v>1619651</v>
      </c>
      <c r="F7" s="15"/>
      <c r="G7" s="1"/>
      <c r="H7" s="1"/>
    </row>
    <row r="8" spans="1:8">
      <c r="A8" s="18"/>
      <c r="B8" s="23"/>
      <c r="C8" s="22"/>
      <c r="D8" s="22"/>
      <c r="E8" s="242">
        <f t="shared" si="0"/>
        <v>1619651</v>
      </c>
      <c r="F8" s="15"/>
      <c r="G8" s="1"/>
      <c r="H8" s="1"/>
    </row>
    <row r="9" spans="1:8">
      <c r="A9" s="18"/>
      <c r="B9" s="23"/>
      <c r="C9" s="25"/>
      <c r="D9" s="25"/>
      <c r="E9" s="242">
        <f t="shared" si="0"/>
        <v>1619651</v>
      </c>
      <c r="F9" s="15"/>
      <c r="G9" s="1"/>
      <c r="H9" s="1"/>
    </row>
    <row r="10" spans="1:8">
      <c r="A10" s="18"/>
      <c r="B10" s="23"/>
      <c r="C10" s="22"/>
      <c r="D10" s="22"/>
      <c r="E10" s="242">
        <f t="shared" si="0"/>
        <v>1619651</v>
      </c>
      <c r="F10" s="15"/>
      <c r="G10" s="1"/>
      <c r="H10" s="1"/>
    </row>
    <row r="11" spans="1:8">
      <c r="A11" s="18"/>
      <c r="B11" s="23"/>
      <c r="C11" s="22"/>
      <c r="D11" s="22"/>
      <c r="E11" s="242">
        <f t="shared" si="0"/>
        <v>1619651</v>
      </c>
      <c r="F11" s="15"/>
      <c r="G11" s="26"/>
      <c r="H11" s="1"/>
    </row>
    <row r="12" spans="1:8">
      <c r="A12" s="18"/>
      <c r="B12" s="23"/>
      <c r="C12" s="22"/>
      <c r="D12" s="22"/>
      <c r="E12" s="242">
        <f t="shared" si="0"/>
        <v>1619651</v>
      </c>
      <c r="F12" s="15"/>
      <c r="G12" s="1"/>
      <c r="H12" s="27"/>
    </row>
    <row r="13" spans="1:8">
      <c r="A13" s="18"/>
      <c r="B13" s="23"/>
      <c r="C13" s="22"/>
      <c r="D13" s="22"/>
      <c r="E13" s="242">
        <f t="shared" si="0"/>
        <v>1619651</v>
      </c>
      <c r="F13" s="15"/>
      <c r="G13" s="1"/>
      <c r="H13" s="1"/>
    </row>
    <row r="14" spans="1:8">
      <c r="A14" s="18"/>
      <c r="B14" s="230"/>
      <c r="C14" s="231"/>
      <c r="D14" s="231"/>
      <c r="E14" s="242">
        <f t="shared" si="0"/>
        <v>1619651</v>
      </c>
      <c r="F14" s="15"/>
      <c r="G14" s="1"/>
      <c r="H14" s="8"/>
    </row>
    <row r="15" spans="1:8">
      <c r="A15" s="18"/>
      <c r="B15" s="23"/>
      <c r="C15" s="22"/>
      <c r="D15" s="22"/>
      <c r="E15" s="242">
        <f t="shared" si="0"/>
        <v>1619651</v>
      </c>
      <c r="F15" s="15"/>
      <c r="G15" s="17"/>
      <c r="H15" s="1"/>
    </row>
    <row r="16" spans="1:8">
      <c r="A16" s="18"/>
      <c r="B16" s="232"/>
      <c r="C16" s="233"/>
      <c r="D16" s="233"/>
      <c r="E16" s="242">
        <f t="shared" si="0"/>
        <v>1619651</v>
      </c>
      <c r="F16" s="17"/>
      <c r="G16" s="9"/>
      <c r="H16" s="1"/>
    </row>
    <row r="17" spans="1:9">
      <c r="A17" s="18"/>
      <c r="B17" s="23"/>
      <c r="C17" s="22"/>
      <c r="D17" s="22"/>
      <c r="E17" s="242">
        <f>E16+C17-D17</f>
        <v>1619651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2">
        <f t="shared" si="0"/>
        <v>1619651</v>
      </c>
      <c r="F18" s="15"/>
      <c r="G18" s="26"/>
      <c r="H18" s="1"/>
    </row>
    <row r="19" spans="1:9">
      <c r="A19" s="18"/>
      <c r="B19" s="23"/>
      <c r="C19" s="22"/>
      <c r="D19" s="22"/>
      <c r="E19" s="242">
        <f t="shared" si="0"/>
        <v>1619651</v>
      </c>
      <c r="F19" s="17"/>
      <c r="G19" s="26"/>
      <c r="H19" s="1"/>
    </row>
    <row r="20" spans="1:9">
      <c r="A20" s="18"/>
      <c r="B20" s="23"/>
      <c r="C20" s="22"/>
      <c r="D20" s="22"/>
      <c r="E20" s="242">
        <f>E19+C20-D20</f>
        <v>1619651</v>
      </c>
      <c r="F20" s="15"/>
      <c r="G20" s="8"/>
      <c r="H20" s="1"/>
    </row>
    <row r="21" spans="1:9">
      <c r="A21" s="18"/>
      <c r="B21" s="23"/>
      <c r="C21" s="22"/>
      <c r="D21" s="22"/>
      <c r="E21" s="242">
        <f>E20+C21-D21</f>
        <v>1619651</v>
      </c>
      <c r="F21" s="17"/>
      <c r="G21" s="1"/>
      <c r="H21" s="1"/>
    </row>
    <row r="22" spans="1:9">
      <c r="A22" s="18"/>
      <c r="B22" s="23"/>
      <c r="C22" s="22"/>
      <c r="D22" s="22"/>
      <c r="E22" s="242">
        <f>E21+C22-D22</f>
        <v>1619651</v>
      </c>
      <c r="F22" s="15"/>
      <c r="G22" s="1"/>
      <c r="H22" s="1"/>
    </row>
    <row r="23" spans="1:9">
      <c r="A23" s="18"/>
      <c r="B23" s="23"/>
      <c r="C23" s="22"/>
      <c r="D23" s="22"/>
      <c r="E23" s="242">
        <f t="shared" si="0"/>
        <v>1619651</v>
      </c>
      <c r="F23" s="15"/>
      <c r="G23" s="1"/>
      <c r="H23" s="1"/>
    </row>
    <row r="24" spans="1:9">
      <c r="A24" s="18"/>
      <c r="B24" s="23"/>
      <c r="C24" s="22"/>
      <c r="D24" s="22"/>
      <c r="E24" s="242">
        <f t="shared" si="0"/>
        <v>1619651</v>
      </c>
      <c r="F24" s="15"/>
      <c r="G24" s="1"/>
      <c r="H24" s="1"/>
    </row>
    <row r="25" spans="1:9">
      <c r="A25" s="18"/>
      <c r="B25" s="23"/>
      <c r="C25" s="22"/>
      <c r="D25" s="22"/>
      <c r="E25" s="242">
        <f t="shared" si="0"/>
        <v>1619651</v>
      </c>
      <c r="F25" s="15"/>
      <c r="G25" s="1"/>
      <c r="H25" s="1"/>
    </row>
    <row r="26" spans="1:9">
      <c r="A26" s="18"/>
      <c r="B26" s="23"/>
      <c r="C26" s="22"/>
      <c r="D26" s="22"/>
      <c r="E26" s="242">
        <f t="shared" si="0"/>
        <v>1619651</v>
      </c>
      <c r="F26" s="15"/>
      <c r="G26" s="1"/>
      <c r="H26" s="18"/>
    </row>
    <row r="27" spans="1:9">
      <c r="A27" s="18"/>
      <c r="B27" s="23"/>
      <c r="C27" s="22"/>
      <c r="D27" s="22"/>
      <c r="E27" s="242">
        <f t="shared" si="0"/>
        <v>1619651</v>
      </c>
      <c r="F27" s="15"/>
      <c r="G27" s="1"/>
      <c r="H27" s="18"/>
    </row>
    <row r="28" spans="1:9">
      <c r="A28" s="18"/>
      <c r="B28" s="23"/>
      <c r="C28" s="22"/>
      <c r="D28" s="22"/>
      <c r="E28" s="242">
        <f t="shared" si="0"/>
        <v>1619651</v>
      </c>
      <c r="F28" s="15"/>
      <c r="G28" s="1"/>
      <c r="H28" s="18"/>
    </row>
    <row r="29" spans="1:9">
      <c r="A29" s="18"/>
      <c r="B29" s="23"/>
      <c r="C29" s="22"/>
      <c r="D29" s="22"/>
      <c r="E29" s="242">
        <f t="shared" si="0"/>
        <v>1619651</v>
      </c>
      <c r="F29" s="15"/>
      <c r="G29" s="1"/>
      <c r="H29" s="18"/>
    </row>
    <row r="30" spans="1:9">
      <c r="A30" s="18"/>
      <c r="B30" s="23"/>
      <c r="C30" s="22"/>
      <c r="D30" s="22"/>
      <c r="E30" s="242">
        <f t="shared" si="0"/>
        <v>1619651</v>
      </c>
      <c r="F30" s="15"/>
      <c r="G30" s="1"/>
      <c r="H30" s="18"/>
    </row>
    <row r="31" spans="1:9">
      <c r="A31" s="18"/>
      <c r="B31" s="23"/>
      <c r="C31" s="22"/>
      <c r="D31" s="22"/>
      <c r="E31" s="242">
        <f t="shared" si="0"/>
        <v>1619651</v>
      </c>
      <c r="F31" s="15"/>
      <c r="G31" s="1"/>
      <c r="H31" s="18"/>
    </row>
    <row r="32" spans="1:9">
      <c r="A32" s="18"/>
      <c r="B32" s="23"/>
      <c r="C32" s="22"/>
      <c r="D32" s="25"/>
      <c r="E32" s="242">
        <f t="shared" si="0"/>
        <v>1619651</v>
      </c>
      <c r="F32" s="15"/>
      <c r="G32" s="1"/>
      <c r="H32" s="18"/>
    </row>
    <row r="33" spans="1:8">
      <c r="A33" s="18"/>
      <c r="B33" s="23"/>
      <c r="C33" s="22"/>
      <c r="D33" s="22"/>
      <c r="E33" s="242">
        <f t="shared" si="0"/>
        <v>1619651</v>
      </c>
      <c r="F33" s="15"/>
      <c r="G33" s="1"/>
      <c r="H33" s="18"/>
    </row>
    <row r="34" spans="1:8">
      <c r="A34" s="18"/>
      <c r="B34" s="23"/>
      <c r="C34" s="22"/>
      <c r="D34" s="22"/>
      <c r="E34" s="242">
        <f t="shared" si="0"/>
        <v>1619651</v>
      </c>
      <c r="F34" s="15"/>
      <c r="G34" s="1"/>
      <c r="H34" s="18"/>
    </row>
    <row r="35" spans="1:8">
      <c r="A35" s="18"/>
      <c r="B35" s="23"/>
      <c r="C35" s="22"/>
      <c r="D35" s="22"/>
      <c r="E35" s="242">
        <f t="shared" si="0"/>
        <v>1619651</v>
      </c>
      <c r="F35" s="15"/>
      <c r="G35" s="1"/>
      <c r="H35" s="18"/>
    </row>
    <row r="36" spans="1:8">
      <c r="A36" s="18"/>
      <c r="B36" s="23"/>
      <c r="C36" s="22"/>
      <c r="D36" s="22"/>
      <c r="E36" s="242">
        <f t="shared" si="0"/>
        <v>1619651</v>
      </c>
      <c r="F36" s="15"/>
      <c r="G36" s="1"/>
      <c r="H36" s="18"/>
    </row>
    <row r="37" spans="1:8">
      <c r="A37" s="18"/>
      <c r="B37" s="23"/>
      <c r="C37" s="22"/>
      <c r="D37" s="22"/>
      <c r="E37" s="242">
        <f t="shared" ref="E37:E68" si="1">E36+C37-D37</f>
        <v>1619651</v>
      </c>
      <c r="F37" s="15"/>
      <c r="G37" s="1"/>
      <c r="H37" s="18"/>
    </row>
    <row r="38" spans="1:8">
      <c r="A38" s="18"/>
      <c r="B38" s="23"/>
      <c r="C38" s="22"/>
      <c r="D38" s="22"/>
      <c r="E38" s="242">
        <f t="shared" si="1"/>
        <v>1619651</v>
      </c>
      <c r="F38" s="15"/>
      <c r="G38" s="1"/>
      <c r="H38" s="18"/>
    </row>
    <row r="39" spans="1:8">
      <c r="A39" s="18"/>
      <c r="B39" s="23"/>
      <c r="C39" s="22"/>
      <c r="D39" s="22"/>
      <c r="E39" s="242">
        <f t="shared" si="1"/>
        <v>1619651</v>
      </c>
      <c r="F39" s="15"/>
      <c r="G39" s="1"/>
      <c r="H39" s="18"/>
    </row>
    <row r="40" spans="1:8">
      <c r="A40" s="18"/>
      <c r="B40" s="23"/>
      <c r="C40" s="22"/>
      <c r="D40" s="22"/>
      <c r="E40" s="242">
        <f t="shared" si="1"/>
        <v>1619651</v>
      </c>
      <c r="F40" s="15"/>
      <c r="G40" s="1"/>
      <c r="H40" s="18"/>
    </row>
    <row r="41" spans="1:8">
      <c r="A41" s="18"/>
      <c r="B41" s="23"/>
      <c r="C41" s="22"/>
      <c r="D41" s="22"/>
      <c r="E41" s="242">
        <f t="shared" si="1"/>
        <v>1619651</v>
      </c>
      <c r="F41" s="15"/>
      <c r="G41" s="1"/>
      <c r="H41" s="18"/>
    </row>
    <row r="42" spans="1:8">
      <c r="A42" s="18"/>
      <c r="B42" s="23"/>
      <c r="C42" s="22"/>
      <c r="D42" s="22"/>
      <c r="E42" s="242">
        <f t="shared" si="1"/>
        <v>1619651</v>
      </c>
      <c r="F42" s="15"/>
      <c r="G42" s="1"/>
      <c r="H42" s="18"/>
    </row>
    <row r="43" spans="1:8">
      <c r="A43" s="18"/>
      <c r="B43" s="23"/>
      <c r="C43" s="22"/>
      <c r="D43" s="22"/>
      <c r="E43" s="242">
        <f t="shared" si="1"/>
        <v>1619651</v>
      </c>
      <c r="F43" s="15"/>
      <c r="G43" s="1"/>
      <c r="H43" s="18"/>
    </row>
    <row r="44" spans="1:8">
      <c r="A44" s="18"/>
      <c r="B44" s="23"/>
      <c r="C44" s="22"/>
      <c r="D44" s="22"/>
      <c r="E44" s="242">
        <f t="shared" si="1"/>
        <v>1619651</v>
      </c>
      <c r="F44" s="15"/>
      <c r="G44" s="1"/>
      <c r="H44" s="18"/>
    </row>
    <row r="45" spans="1:8">
      <c r="A45" s="18"/>
      <c r="B45" s="23"/>
      <c r="C45" s="22"/>
      <c r="D45" s="22"/>
      <c r="E45" s="242">
        <f t="shared" si="1"/>
        <v>1619651</v>
      </c>
      <c r="F45" s="15"/>
      <c r="G45" s="1"/>
      <c r="H45" s="18"/>
    </row>
    <row r="46" spans="1:8">
      <c r="A46" s="18"/>
      <c r="B46" s="23"/>
      <c r="C46" s="22"/>
      <c r="D46" s="22"/>
      <c r="E46" s="242">
        <f t="shared" si="1"/>
        <v>1619651</v>
      </c>
      <c r="F46" s="15"/>
      <c r="G46" s="1"/>
      <c r="H46" s="18"/>
    </row>
    <row r="47" spans="1:8">
      <c r="A47" s="18"/>
      <c r="B47" s="23"/>
      <c r="C47" s="22"/>
      <c r="D47" s="22"/>
      <c r="E47" s="242">
        <f t="shared" si="1"/>
        <v>1619651</v>
      </c>
      <c r="F47" s="15"/>
      <c r="G47" s="1"/>
      <c r="H47" s="18"/>
    </row>
    <row r="48" spans="1:8">
      <c r="B48" s="23"/>
      <c r="C48" s="22"/>
      <c r="D48" s="22"/>
      <c r="E48" s="242">
        <f t="shared" si="1"/>
        <v>1619651</v>
      </c>
      <c r="F48" s="15"/>
      <c r="G48" s="1"/>
      <c r="H48" s="18"/>
    </row>
    <row r="49" spans="2:8">
      <c r="B49" s="23"/>
      <c r="C49" s="22"/>
      <c r="D49" s="22"/>
      <c r="E49" s="242">
        <f t="shared" si="1"/>
        <v>1619651</v>
      </c>
      <c r="F49" s="15"/>
      <c r="G49" s="1"/>
      <c r="H49" s="18"/>
    </row>
    <row r="50" spans="2:8">
      <c r="B50" s="23"/>
      <c r="C50" s="22"/>
      <c r="D50" s="22"/>
      <c r="E50" s="242">
        <f t="shared" si="1"/>
        <v>1619651</v>
      </c>
      <c r="F50" s="15"/>
      <c r="G50" s="1"/>
      <c r="H50" s="18"/>
    </row>
    <row r="51" spans="2:8">
      <c r="B51" s="23"/>
      <c r="C51" s="22"/>
      <c r="D51" s="22"/>
      <c r="E51" s="242">
        <f t="shared" si="1"/>
        <v>1619651</v>
      </c>
      <c r="F51" s="15"/>
      <c r="G51" s="1"/>
      <c r="H51" s="18"/>
    </row>
    <row r="52" spans="2:8">
      <c r="B52" s="23"/>
      <c r="C52" s="22"/>
      <c r="D52" s="22"/>
      <c r="E52" s="242">
        <f t="shared" si="1"/>
        <v>1619651</v>
      </c>
      <c r="F52" s="15"/>
      <c r="G52" s="1"/>
      <c r="H52" s="18"/>
    </row>
    <row r="53" spans="2:8">
      <c r="B53" s="23"/>
      <c r="C53" s="22"/>
      <c r="D53" s="22"/>
      <c r="E53" s="242">
        <f t="shared" si="1"/>
        <v>1619651</v>
      </c>
      <c r="F53" s="15"/>
      <c r="G53" s="1"/>
      <c r="H53" s="18"/>
    </row>
    <row r="54" spans="2:8">
      <c r="B54" s="23"/>
      <c r="C54" s="22"/>
      <c r="D54" s="22"/>
      <c r="E54" s="242">
        <f t="shared" si="1"/>
        <v>1619651</v>
      </c>
      <c r="F54" s="15"/>
      <c r="G54" s="1"/>
    </row>
    <row r="55" spans="2:8">
      <c r="B55" s="23"/>
      <c r="C55" s="22"/>
      <c r="D55" s="22"/>
      <c r="E55" s="242">
        <f t="shared" si="1"/>
        <v>1619651</v>
      </c>
      <c r="F55" s="15"/>
      <c r="G55" s="1"/>
    </row>
    <row r="56" spans="2:8">
      <c r="B56" s="23"/>
      <c r="C56" s="22"/>
      <c r="D56" s="22"/>
      <c r="E56" s="242">
        <f t="shared" si="1"/>
        <v>1619651</v>
      </c>
      <c r="F56" s="15"/>
      <c r="G56" s="1"/>
    </row>
    <row r="57" spans="2:8">
      <c r="B57" s="23"/>
      <c r="C57" s="22"/>
      <c r="D57" s="22"/>
      <c r="E57" s="242">
        <f t="shared" si="1"/>
        <v>1619651</v>
      </c>
      <c r="F57" s="15"/>
      <c r="G57" s="1"/>
    </row>
    <row r="58" spans="2:8">
      <c r="B58" s="23"/>
      <c r="C58" s="22"/>
      <c r="D58" s="22"/>
      <c r="E58" s="242">
        <f t="shared" si="1"/>
        <v>1619651</v>
      </c>
      <c r="F58" s="15"/>
      <c r="G58" s="1"/>
    </row>
    <row r="59" spans="2:8">
      <c r="B59" s="23"/>
      <c r="C59" s="22"/>
      <c r="D59" s="22"/>
      <c r="E59" s="242">
        <f t="shared" si="1"/>
        <v>1619651</v>
      </c>
      <c r="F59" s="15"/>
      <c r="G59" s="1"/>
    </row>
    <row r="60" spans="2:8">
      <c r="B60" s="23"/>
      <c r="C60" s="22"/>
      <c r="D60" s="22"/>
      <c r="E60" s="242">
        <f t="shared" si="1"/>
        <v>1619651</v>
      </c>
      <c r="F60" s="15"/>
      <c r="G60" s="1"/>
    </row>
    <row r="61" spans="2:8">
      <c r="B61" s="23"/>
      <c r="C61" s="22"/>
      <c r="D61" s="22"/>
      <c r="E61" s="242">
        <f t="shared" si="1"/>
        <v>1619651</v>
      </c>
      <c r="F61" s="15"/>
      <c r="G61" s="1"/>
    </row>
    <row r="62" spans="2:8">
      <c r="B62" s="23"/>
      <c r="C62" s="22"/>
      <c r="D62" s="22"/>
      <c r="E62" s="242">
        <f t="shared" si="1"/>
        <v>1619651</v>
      </c>
      <c r="F62" s="15"/>
      <c r="G62" s="1"/>
    </row>
    <row r="63" spans="2:8">
      <c r="B63" s="23"/>
      <c r="C63" s="22"/>
      <c r="D63" s="22"/>
      <c r="E63" s="242">
        <f t="shared" si="1"/>
        <v>1619651</v>
      </c>
      <c r="F63" s="15"/>
      <c r="G63" s="1"/>
    </row>
    <row r="64" spans="2:8">
      <c r="B64" s="23"/>
      <c r="C64" s="22"/>
      <c r="D64" s="22"/>
      <c r="E64" s="242">
        <f t="shared" si="1"/>
        <v>1619651</v>
      </c>
      <c r="F64" s="15"/>
      <c r="G64" s="1"/>
    </row>
    <row r="65" spans="2:7">
      <c r="B65" s="23"/>
      <c r="C65" s="22"/>
      <c r="D65" s="22"/>
      <c r="E65" s="242">
        <f t="shared" si="1"/>
        <v>1619651</v>
      </c>
      <c r="F65" s="15"/>
      <c r="G65" s="1"/>
    </row>
    <row r="66" spans="2:7">
      <c r="B66" s="23"/>
      <c r="C66" s="22"/>
      <c r="D66" s="22"/>
      <c r="E66" s="242">
        <f t="shared" si="1"/>
        <v>1619651</v>
      </c>
      <c r="F66" s="15"/>
      <c r="G66" s="1"/>
    </row>
    <row r="67" spans="2:7">
      <c r="B67" s="23"/>
      <c r="C67" s="22"/>
      <c r="D67" s="22"/>
      <c r="E67" s="242">
        <f t="shared" si="1"/>
        <v>1619651</v>
      </c>
      <c r="F67" s="15"/>
      <c r="G67" s="1"/>
    </row>
    <row r="68" spans="2:7">
      <c r="B68" s="23"/>
      <c r="C68" s="22"/>
      <c r="D68" s="22"/>
      <c r="E68" s="242">
        <f t="shared" si="1"/>
        <v>1619651</v>
      </c>
      <c r="F68" s="15"/>
      <c r="G68" s="1"/>
    </row>
    <row r="69" spans="2:7">
      <c r="B69" s="23"/>
      <c r="C69" s="22"/>
      <c r="D69" s="22"/>
      <c r="E69" s="242">
        <f t="shared" ref="E69:E81" si="2">E68+C69-D69</f>
        <v>1619651</v>
      </c>
      <c r="F69" s="15"/>
      <c r="G69" s="1"/>
    </row>
    <row r="70" spans="2:7">
      <c r="B70" s="23"/>
      <c r="C70" s="22"/>
      <c r="D70" s="22"/>
      <c r="E70" s="242">
        <f t="shared" si="2"/>
        <v>1619651</v>
      </c>
      <c r="F70" s="15"/>
      <c r="G70" s="1"/>
    </row>
    <row r="71" spans="2:7">
      <c r="B71" s="23"/>
      <c r="C71" s="22"/>
      <c r="D71" s="22"/>
      <c r="E71" s="242">
        <f t="shared" si="2"/>
        <v>1619651</v>
      </c>
      <c r="F71" s="15"/>
      <c r="G71" s="1"/>
    </row>
    <row r="72" spans="2:7">
      <c r="B72" s="23"/>
      <c r="C72" s="22"/>
      <c r="D72" s="22"/>
      <c r="E72" s="24">
        <f t="shared" si="2"/>
        <v>1619651</v>
      </c>
      <c r="F72" s="15"/>
      <c r="G72" s="1"/>
    </row>
    <row r="73" spans="2:7">
      <c r="B73" s="23"/>
      <c r="C73" s="22"/>
      <c r="D73" s="22"/>
      <c r="E73" s="24">
        <f t="shared" si="2"/>
        <v>1619651</v>
      </c>
      <c r="F73" s="15"/>
      <c r="G73" s="1"/>
    </row>
    <row r="74" spans="2:7">
      <c r="B74" s="23"/>
      <c r="C74" s="22"/>
      <c r="D74" s="22"/>
      <c r="E74" s="24">
        <f t="shared" si="2"/>
        <v>1619651</v>
      </c>
      <c r="F74" s="17"/>
      <c r="G74" s="1"/>
    </row>
    <row r="75" spans="2:7">
      <c r="B75" s="23"/>
      <c r="C75" s="22"/>
      <c r="D75" s="22"/>
      <c r="E75" s="24">
        <f t="shared" si="2"/>
        <v>1619651</v>
      </c>
      <c r="F75" s="15"/>
      <c r="G75" s="1"/>
    </row>
    <row r="76" spans="2:7">
      <c r="B76" s="23"/>
      <c r="C76" s="22"/>
      <c r="D76" s="22"/>
      <c r="E76" s="24">
        <f t="shared" si="2"/>
        <v>1619651</v>
      </c>
      <c r="F76" s="15"/>
      <c r="G76" s="1"/>
    </row>
    <row r="77" spans="2:7">
      <c r="B77" s="23"/>
      <c r="C77" s="22"/>
      <c r="D77" s="22"/>
      <c r="E77" s="24">
        <f t="shared" si="2"/>
        <v>1619651</v>
      </c>
      <c r="F77" s="15"/>
      <c r="G77" s="1"/>
    </row>
    <row r="78" spans="2:7">
      <c r="B78" s="23"/>
      <c r="C78" s="22"/>
      <c r="D78" s="22"/>
      <c r="E78" s="24">
        <f t="shared" si="2"/>
        <v>1619651</v>
      </c>
      <c r="F78" s="15"/>
      <c r="G78" s="1"/>
    </row>
    <row r="79" spans="2:7">
      <c r="B79" s="23"/>
      <c r="C79" s="22"/>
      <c r="D79" s="22"/>
      <c r="E79" s="24">
        <f t="shared" si="2"/>
        <v>1619651</v>
      </c>
      <c r="F79" s="15"/>
      <c r="G79" s="1"/>
    </row>
    <row r="80" spans="2:7">
      <c r="B80" s="23"/>
      <c r="C80" s="22"/>
      <c r="D80" s="22"/>
      <c r="E80" s="24">
        <f t="shared" si="2"/>
        <v>1619651</v>
      </c>
      <c r="F80" s="15"/>
      <c r="G80" s="1"/>
    </row>
    <row r="81" spans="2:7">
      <c r="B81" s="23"/>
      <c r="C81" s="22"/>
      <c r="D81" s="22"/>
      <c r="E81" s="24">
        <f t="shared" si="2"/>
        <v>1619651</v>
      </c>
      <c r="F81" s="15"/>
      <c r="G81" s="1"/>
    </row>
    <row r="82" spans="2:7">
      <c r="B82" s="28"/>
      <c r="C82" s="24">
        <f>SUM(C4:C71)</f>
        <v>1619651</v>
      </c>
      <c r="D82" s="24">
        <f>SUM(D4:D76)</f>
        <v>0</v>
      </c>
      <c r="E82" s="38">
        <f>E70</f>
        <v>1619651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J29" sqref="J29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75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63</v>
      </c>
      <c r="I4" s="256" t="s">
        <v>62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64</v>
      </c>
      <c r="P4" s="264" t="s">
        <v>67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/>
      <c r="B6" s="145"/>
      <c r="C6" s="145"/>
      <c r="D6" s="146"/>
      <c r="E6" s="146"/>
      <c r="F6" s="146"/>
      <c r="G6" s="146"/>
      <c r="H6" s="146"/>
      <c r="I6" s="146"/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0</v>
      </c>
      <c r="T6" s="150"/>
      <c r="U6" s="151"/>
      <c r="V6" s="29"/>
      <c r="W6" s="3"/>
      <c r="X6" s="29"/>
      <c r="Y6" s="3"/>
    </row>
    <row r="7" spans="1:26" s="10" customFormat="1">
      <c r="A7" s="144"/>
      <c r="B7" s="145"/>
      <c r="C7" s="145"/>
      <c r="D7" s="146"/>
      <c r="E7" s="146"/>
      <c r="F7" s="146"/>
      <c r="G7" s="146"/>
      <c r="H7" s="146"/>
      <c r="I7" s="146"/>
      <c r="J7" s="147"/>
      <c r="K7" s="146"/>
      <c r="L7" s="146"/>
      <c r="M7" s="146"/>
      <c r="N7" s="185"/>
      <c r="O7" s="146"/>
      <c r="P7" s="146"/>
      <c r="Q7" s="146"/>
      <c r="R7" s="148"/>
      <c r="S7" s="149">
        <f t="shared" si="0"/>
        <v>0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0</v>
      </c>
      <c r="C37" s="171">
        <f t="shared" ref="C37:R37" si="1">SUM(C6:C36)</f>
        <v>0</v>
      </c>
      <c r="D37" s="171">
        <f t="shared" si="1"/>
        <v>0</v>
      </c>
      <c r="E37" s="171">
        <f t="shared" si="1"/>
        <v>0</v>
      </c>
      <c r="F37" s="171">
        <f t="shared" si="1"/>
        <v>0</v>
      </c>
      <c r="G37" s="171">
        <f>SUM(G6:G36)</f>
        <v>0</v>
      </c>
      <c r="H37" s="171">
        <f t="shared" si="1"/>
        <v>0</v>
      </c>
      <c r="I37" s="171">
        <f t="shared" si="1"/>
        <v>0</v>
      </c>
      <c r="J37" s="171">
        <f t="shared" si="1"/>
        <v>0</v>
      </c>
      <c r="K37" s="171">
        <f t="shared" si="1"/>
        <v>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H120" sqref="H12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76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-395100</v>
      </c>
      <c r="D30" s="53"/>
      <c r="E30" s="53">
        <f t="shared" si="0"/>
        <v>-395100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-395100</v>
      </c>
      <c r="D33" s="53">
        <f>SUM(D5:D32)</f>
        <v>0</v>
      </c>
      <c r="E33" s="53">
        <f>SUM(E5:E32)</f>
        <v>-395100</v>
      </c>
      <c r="F33" s="53">
        <f>B33-E33</f>
        <v>395100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59</v>
      </c>
      <c r="C39" s="53">
        <v>38960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61</v>
      </c>
      <c r="B40" s="49" t="s">
        <v>58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69</v>
      </c>
      <c r="B41" s="195"/>
      <c r="C41" s="53">
        <v>4470</v>
      </c>
      <c r="D41" s="76" t="s">
        <v>68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37"/>
      <c r="B50" s="238" t="s">
        <v>70</v>
      </c>
      <c r="C50" s="239">
        <v>300000</v>
      </c>
      <c r="D50" s="240" t="s">
        <v>72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395100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395100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4" workbookViewId="0">
      <selection activeCell="I15" sqref="I1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77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2918670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0</v>
      </c>
      <c r="C6" s="41"/>
      <c r="D6" s="225" t="s">
        <v>16</v>
      </c>
      <c r="E6" s="42">
        <v>1619651</v>
      </c>
      <c r="F6" s="5"/>
      <c r="G6" s="235" t="s">
        <v>66</v>
      </c>
      <c r="H6" s="234">
        <v>250000</v>
      </c>
      <c r="I6" s="241" t="s">
        <v>65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645949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18</v>
      </c>
      <c r="B10" s="41">
        <v>0</v>
      </c>
      <c r="C10" s="39"/>
      <c r="D10" s="225" t="s">
        <v>14</v>
      </c>
      <c r="E10" s="42">
        <v>395100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0</v>
      </c>
      <c r="C11" s="39"/>
      <c r="D11" s="225" t="s">
        <v>56</v>
      </c>
      <c r="E11" s="42">
        <v>20630</v>
      </c>
      <c r="F11" s="5"/>
      <c r="G11" s="33"/>
      <c r="H11" s="236" t="s">
        <v>12</v>
      </c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71</v>
      </c>
      <c r="B13" s="41">
        <v>400000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5600000</v>
      </c>
      <c r="C15" s="39"/>
      <c r="D15" s="225" t="s">
        <v>6</v>
      </c>
      <c r="E15" s="42">
        <f>E5+E6+E7+E10+E11+E12+E13+E14+E9</f>
        <v>5600000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2021-07-31T17:31:16Z</dcterms:modified>
</cp:coreProperties>
</file>