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<sst xmlns="http://schemas.openxmlformats.org/spreadsheetml/2006/main" count="426" uniqueCount="193">
  <si>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</si>
  <si>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</si>
  <si>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</si>
  <si>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</si>
  <si>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</si>
  <si>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</si>
  <si>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</si>
  <si>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</si>
  <si>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</si>
  <si>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</si>
  <si>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</si>
  <si>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</si>
  <si>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</si>
  <si>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</si>
  <si>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</si>
  <si>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</si>
  <si>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</si>
  <si>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</si>
  <si>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</si>
  <si>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</si>
  <si>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</si>
  <si>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</si>
  <si>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</si>
  <si>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</si>
  <si>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</si>
  <si>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</si>
  <si>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</si>
  <si>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</si>
  <si>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</si>
  <si>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</si>
  <si>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</si>
  <si>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</si>
  <si>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</si>
  <si>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</si>
  <si>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</si>
  <si>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</si>
  <si>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</si>
  <si>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</si>
  <si>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</si>
  <si>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</si>
  <si>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</si>
  <si>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</si>
  <si>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</si>
  <si>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</si>
  <si>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</si>
  <si>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</si>
  <si>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</si>
  <si>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</si>
  <si>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</si>
  <si>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</si>
  <si>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</si>
  <si>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</si>
  <si>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</si>
  <si>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</si>
  <si>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</si>
  <si>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</si>
  <si>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</si>
  <si>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</si>
  <si>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</si>
  <si>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</si>
  <si>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</si>
  <si>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</si>
  <si>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</si>
  <si>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</si>
  <si>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</si>
  <si>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</si>
  <si>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</si>
  <si>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</si>
  <si>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</si>
  <si>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</si>
  <si>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</si>
  <si>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</si>
  <si>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</si>
  <si>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</si>
  <si>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</si>
  <si>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</si>
  <si>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</si>
  <si>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</si>
  <si>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</si>
  <si>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</si>
  <si>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</si>
  <si>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</si>
  <si>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</si>
  <si>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</si>
  <si>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</si>
  <si>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</si>
  <si>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</si>
  <si>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</si>
  <si>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</si>
  <si>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</si>
  <si>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</si>
  <si>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</si>
  <si>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</si>
  <si>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</si>
  <si>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</si>
  <si>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</si>
  <si>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</si>
  <si>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</si>
  <si>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</si>
  <si>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</si>
  <si>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</si>
  <si>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</si>
  <si>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</si>
  <si>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</si>
  <si>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</si>
  <si>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</si>
  <si>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</si>
  <si>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</si>
  <si>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</si>
  <si>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</si>
  <si>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</si>
  <si>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</si>
  <si>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</si>
  <si>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</si>
  <si>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</si>
  <si>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</si>
  <si>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</si>
  <si>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</si>
  <si>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</si>
  <si>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</si>
  <si>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</si>
  <si>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</si>
  <si>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</si>
  <si>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</si>
  <si>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</si>
  <si>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</si>
  <si>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</si>
  <si>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</si>
  <si>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</si>
  <si>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</si>
  <si>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</si>
  <si>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</si>
  <si>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</si>
  <si>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</si>
  <si>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</si>
  <si>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</si>
  <si>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</si>
  <si>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</si>
  <si>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</si>
  <si>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</si>
  <si>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</si>
  <si>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</si>
  <si>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</si>
  <si>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</si>
  <si>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</si>
  <si>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</si>
  <si>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</si>
  <si>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</si>
  <si>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</si>
  <si>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</si>
  <si>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</si>
  <si>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</si>
  <si>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</si>
  <si>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</si>
  <si>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</si>
  <si>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</si>
  <si>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</si>
  <si>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</si>
  <si>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</si>
  <si>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</si>
  <si>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</si>
  <si>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</si>
  <si>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</si>
  <si>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</si>
  <si>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</si>
  <si>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</si>
  <si>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</si>
  <si>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</si>
  <si>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</si>
  <si>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</si>
  <si>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</si>
  <si>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</si>
  <si>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</si>
  <si>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</si>
  <si>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</si>
  <si>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</si>
  <si>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</si>
  <si>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</si>
  <si>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</si>
  <si>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</si>
  <si>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</si>
  <si>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</si>
  <si>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</si>
  <si>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</si>
  <si>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</si>
  <si>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</si>
  <si>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</si>
  <si>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</si>
  <si>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</si>
  <si>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Date: 10.04.2021</t>
  </si>
  <si>
    <t>Imran Tele</t>
  </si>
  <si>
    <t>S.A Mob</t>
  </si>
  <si>
    <t>C=Sheikh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</si>
</sst>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134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139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175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181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139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183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184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185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186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145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376041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376041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376041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376041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376041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376041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376041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376041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376041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376041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376041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376041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376041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376041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376041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376041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376041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376041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376041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376041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376041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376041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376041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376041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376041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376041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376041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376041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376041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376041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376041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376041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376041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376041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376041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376041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376041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376041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376041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376041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376041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376041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376041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376041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376041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376041</v>
      </c>
      <c r="F82" s="30"/>
      <c r="G82" s="2"/>
    </row>
    <row r="83" spans="1:7">
      <c r="A83" s="293"/>
      <c r="B83" s="43"/>
      <c r="C83" s="39">
        <f>SUM(C5:C72)</f>
        <v>1226041</v>
      </c>
      <c r="D83" s="39">
        <f>SUM(D5:D77)</f>
        <v>850000</v>
      </c>
      <c r="E83" s="63">
        <f>E71</f>
        <v>376041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86</v>
      </c>
      <c r="B4" s="305" t="s">
        <v>87</v>
      </c>
      <c r="C4" s="294" t="s">
        <v>88</v>
      </c>
      <c r="D4" s="294" t="s">
        <v>89</v>
      </c>
      <c r="E4" s="294" t="s">
        <v>90</v>
      </c>
      <c r="F4" s="294" t="s">
        <v>91</v>
      </c>
      <c r="G4" s="294" t="s">
        <v>92</v>
      </c>
      <c r="H4" s="294" t="s">
        <v>93</v>
      </c>
      <c r="I4" s="294" t="s">
        <v>109</v>
      </c>
      <c r="J4" s="294" t="s">
        <v>94</v>
      </c>
      <c r="K4" s="294" t="s">
        <v>95</v>
      </c>
      <c r="L4" s="294" t="s">
        <v>96</v>
      </c>
      <c r="M4" s="294" t="s">
        <v>97</v>
      </c>
      <c r="N4" s="294" t="s">
        <v>98</v>
      </c>
      <c r="O4" s="296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175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181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139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 t="s">
        <v>183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184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185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186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188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4400</v>
      </c>
      <c r="C37" s="227">
        <f t="shared" ref="C37:P37" si="1">SUM(C6:C36)</f>
        <v>1180</v>
      </c>
      <c r="D37" s="227">
        <f t="shared" si="1"/>
        <v>265</v>
      </c>
      <c r="E37" s="227">
        <f t="shared" si="1"/>
        <v>160</v>
      </c>
      <c r="F37" s="227">
        <f t="shared" si="1"/>
        <v>0</v>
      </c>
      <c r="G37" s="227">
        <f>SUM(G6:G36)</f>
        <v>2480</v>
      </c>
      <c r="H37" s="227">
        <f t="shared" si="1"/>
        <v>0</v>
      </c>
      <c r="I37" s="227">
        <f t="shared" si="1"/>
        <v>0</v>
      </c>
      <c r="J37" s="227">
        <f t="shared" si="1"/>
        <v>1260</v>
      </c>
      <c r="K37" s="227">
        <f t="shared" si="1"/>
        <v>2900</v>
      </c>
      <c r="L37" s="227">
        <f t="shared" si="1"/>
        <v>0</v>
      </c>
      <c r="M37" s="227">
        <f t="shared" si="1"/>
        <v>0</v>
      </c>
      <c r="N37" s="245">
        <f t="shared" si="1"/>
        <v>100</v>
      </c>
      <c r="O37" s="227">
        <f t="shared" si="1"/>
        <v>0</v>
      </c>
      <c r="P37" s="228">
        <f t="shared" si="1"/>
        <v>0</v>
      </c>
      <c r="Q37" s="229">
        <f>SUM(Q6:Q36)</f>
        <v>12745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177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175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181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139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184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185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186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188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1949915</v>
      </c>
      <c r="C33" s="99">
        <f>SUM(C5:C32)</f>
        <v>2074555</v>
      </c>
      <c r="D33" s="99">
        <f>SUM(D5:D32)</f>
        <v>12725</v>
      </c>
      <c r="E33" s="99">
        <f>SUM(E5:E32)</f>
        <v>2087280</v>
      </c>
      <c r="F33" s="107">
        <f>B33-E33</f>
        <v>-137365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137</v>
      </c>
      <c r="C38" s="269">
        <v>19625</v>
      </c>
      <c r="D38" s="92" t="s">
        <v>173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178</v>
      </c>
      <c r="B39" s="92" t="s">
        <v>137</v>
      </c>
      <c r="C39" s="269">
        <v>4210</v>
      </c>
      <c r="D39" s="92" t="s">
        <v>186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179</v>
      </c>
      <c r="B40" s="130" t="s">
        <v>137</v>
      </c>
      <c r="C40" s="269">
        <v>2000</v>
      </c>
      <c r="D40" s="92" t="s">
        <v>175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165</v>
      </c>
      <c r="B47" s="148"/>
      <c r="C47" s="142">
        <v>9000</v>
      </c>
      <c r="D47" s="146" t="s">
        <v>186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135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172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139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300000</v>
      </c>
      <c r="D54" s="140" t="s">
        <v>188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367180</v>
      </c>
      <c r="D55" s="149" t="s">
        <v>139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148</v>
      </c>
      <c r="B56" s="96"/>
      <c r="C56" s="142">
        <v>38260</v>
      </c>
      <c r="D56" s="146" t="s">
        <v>173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173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146</v>
      </c>
      <c r="B59" s="96"/>
      <c r="C59" s="142">
        <v>90000</v>
      </c>
      <c r="D59" s="149" t="s">
        <v>186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182</v>
      </c>
      <c r="B60" s="96"/>
      <c r="C60" s="142">
        <v>4500</v>
      </c>
      <c r="D60" s="146" t="s">
        <v>141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191</v>
      </c>
      <c r="B61" s="96"/>
      <c r="C61" s="142">
        <v>2500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133</v>
      </c>
      <c r="B64" s="143"/>
      <c r="C64" s="142">
        <v>6535</v>
      </c>
      <c r="D64" s="143" t="s">
        <v>168</v>
      </c>
      <c r="E64" s="104"/>
      <c r="F64" s="155"/>
      <c r="G64" s="160" t="s">
        <v>44</v>
      </c>
      <c r="H64" s="160" t="s">
        <v>137</v>
      </c>
      <c r="I64" s="97">
        <v>19625</v>
      </c>
      <c r="J64" s="96" t="s">
        <v>173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150</v>
      </c>
      <c r="B65" s="143"/>
      <c r="C65" s="142">
        <v>10915</v>
      </c>
      <c r="D65" s="143" t="s">
        <v>128</v>
      </c>
      <c r="E65" s="104"/>
      <c r="F65" s="153"/>
      <c r="G65" s="154" t="s">
        <v>133</v>
      </c>
      <c r="H65" s="154"/>
      <c r="I65" s="97">
        <v>6535</v>
      </c>
      <c r="J65" s="96" t="s">
        <v>168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161</v>
      </c>
      <c r="B66" s="96"/>
      <c r="C66" s="142">
        <v>38000</v>
      </c>
      <c r="D66" s="149" t="s">
        <v>188</v>
      </c>
      <c r="E66" s="104"/>
      <c r="F66" s="158"/>
      <c r="G66" s="156" t="s">
        <v>150</v>
      </c>
      <c r="H66" s="156"/>
      <c r="I66" s="157">
        <v>10915</v>
      </c>
      <c r="J66" s="159" t="s">
        <v>128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154</v>
      </c>
      <c r="B67" s="96"/>
      <c r="C67" s="142">
        <v>5000</v>
      </c>
      <c r="D67" s="146" t="s">
        <v>43</v>
      </c>
      <c r="E67" s="104"/>
      <c r="F67" s="153"/>
      <c r="G67" s="154" t="s">
        <v>161</v>
      </c>
      <c r="H67" s="154"/>
      <c r="I67" s="97">
        <v>44000</v>
      </c>
      <c r="J67" s="144" t="s">
        <v>173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158</v>
      </c>
      <c r="B68" s="96"/>
      <c r="C68" s="142">
        <v>5000</v>
      </c>
      <c r="D68" s="146" t="s">
        <v>173</v>
      </c>
      <c r="E68" s="104"/>
      <c r="F68" s="153"/>
      <c r="G68" s="154" t="s">
        <v>154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142</v>
      </c>
      <c r="B69" s="96"/>
      <c r="C69" s="142">
        <v>29585</v>
      </c>
      <c r="D69" s="149" t="s">
        <v>173</v>
      </c>
      <c r="E69" s="247"/>
      <c r="F69" s="153"/>
      <c r="G69" s="154" t="s">
        <v>158</v>
      </c>
      <c r="H69" s="154"/>
      <c r="I69" s="97">
        <v>5000</v>
      </c>
      <c r="J69" s="96" t="s">
        <v>173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167</v>
      </c>
      <c r="E70" s="104"/>
      <c r="F70" s="158"/>
      <c r="G70" s="154" t="s">
        <v>142</v>
      </c>
      <c r="H70" s="154"/>
      <c r="I70" s="97">
        <v>29585</v>
      </c>
      <c r="J70" s="144" t="s">
        <v>173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173</v>
      </c>
      <c r="E71" s="105"/>
      <c r="F71" s="158"/>
      <c r="G71" s="154" t="s">
        <v>58</v>
      </c>
      <c r="H71" s="154"/>
      <c r="I71" s="97">
        <v>50888</v>
      </c>
      <c r="J71" s="144" t="s">
        <v>167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173</v>
      </c>
      <c r="E72" s="105"/>
      <c r="F72" s="158"/>
      <c r="G72" s="154" t="s">
        <v>59</v>
      </c>
      <c r="H72" s="154"/>
      <c r="I72" s="97">
        <v>29848</v>
      </c>
      <c r="J72" s="144" t="s">
        <v>173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173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7025</v>
      </c>
      <c r="D74" s="149" t="s">
        <v>186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127</v>
      </c>
      <c r="E75" s="104"/>
      <c r="F75" s="158"/>
      <c r="G75" s="156" t="s">
        <v>64</v>
      </c>
      <c r="H75" s="156"/>
      <c r="I75" s="157">
        <v>11025</v>
      </c>
      <c r="J75" s="159" t="s">
        <v>173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130</v>
      </c>
      <c r="E76" s="104"/>
      <c r="F76" s="158"/>
      <c r="G76" s="154" t="s">
        <v>65</v>
      </c>
      <c r="H76" s="154"/>
      <c r="I76" s="97">
        <v>22030</v>
      </c>
      <c r="J76" s="144" t="s">
        <v>127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151</v>
      </c>
      <c r="B77" s="96"/>
      <c r="C77" s="142">
        <v>23470</v>
      </c>
      <c r="D77" s="146" t="s">
        <v>188</v>
      </c>
      <c r="E77" s="104"/>
      <c r="F77" s="153"/>
      <c r="G77" s="154" t="s">
        <v>69</v>
      </c>
      <c r="H77" s="154"/>
      <c r="I77" s="97">
        <v>26916</v>
      </c>
      <c r="J77" s="97" t="s">
        <v>130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152</v>
      </c>
      <c r="B78" s="96"/>
      <c r="C78" s="142">
        <v>11790</v>
      </c>
      <c r="D78" s="146" t="s">
        <v>132</v>
      </c>
      <c r="E78" s="104"/>
      <c r="F78" s="158"/>
      <c r="G78" s="154" t="s">
        <v>151</v>
      </c>
      <c r="H78" s="154"/>
      <c r="I78" s="97">
        <v>32850</v>
      </c>
      <c r="J78" s="144" t="s">
        <v>171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152</v>
      </c>
      <c r="H79" s="154"/>
      <c r="I79" s="97">
        <v>11790</v>
      </c>
      <c r="J79" s="144" t="s">
        <v>132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149</v>
      </c>
      <c r="B80" s="96"/>
      <c r="C80" s="142">
        <v>7000</v>
      </c>
      <c r="D80" s="149" t="s">
        <v>173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149</v>
      </c>
      <c r="H81" s="154"/>
      <c r="I81" s="97">
        <v>7000</v>
      </c>
      <c r="J81" s="144" t="s">
        <v>173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157</v>
      </c>
      <c r="B82" s="96"/>
      <c r="C82" s="142">
        <v>20000</v>
      </c>
      <c r="D82" s="146" t="s">
        <v>139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53925</v>
      </c>
      <c r="D83" s="149" t="s">
        <v>188</v>
      </c>
      <c r="E83" s="105"/>
      <c r="F83" s="162"/>
      <c r="G83" s="154" t="s">
        <v>157</v>
      </c>
      <c r="H83" s="154"/>
      <c r="I83" s="97">
        <v>20000</v>
      </c>
      <c r="J83" s="97" t="s">
        <v>173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173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173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156</v>
      </c>
      <c r="B86" s="96"/>
      <c r="C86" s="142">
        <v>21000</v>
      </c>
      <c r="D86" s="146" t="s">
        <v>173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187</v>
      </c>
      <c r="B87" s="143"/>
      <c r="C87" s="142">
        <v>26190</v>
      </c>
      <c r="D87" s="143" t="s">
        <v>173</v>
      </c>
      <c r="E87" s="104"/>
      <c r="F87" s="158"/>
      <c r="G87" s="172" t="s">
        <v>156</v>
      </c>
      <c r="H87" s="172"/>
      <c r="I87" s="97">
        <v>21000</v>
      </c>
      <c r="J87" s="144" t="s">
        <v>173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153</v>
      </c>
      <c r="B88" s="96"/>
      <c r="C88" s="142">
        <v>12045</v>
      </c>
      <c r="D88" s="149" t="s">
        <v>173</v>
      </c>
      <c r="E88" s="104"/>
      <c r="F88" s="153"/>
      <c r="G88" s="154" t="s">
        <v>129</v>
      </c>
      <c r="H88" s="154"/>
      <c r="I88" s="97">
        <v>26190</v>
      </c>
      <c r="J88" s="144" t="s">
        <v>173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155</v>
      </c>
      <c r="B89" s="143"/>
      <c r="C89" s="142">
        <v>25650</v>
      </c>
      <c r="D89" s="143" t="s">
        <v>173</v>
      </c>
      <c r="E89" s="104"/>
      <c r="F89" s="158"/>
      <c r="G89" s="154" t="s">
        <v>153</v>
      </c>
      <c r="H89" s="154"/>
      <c r="I89" s="97">
        <v>12045</v>
      </c>
      <c r="J89" s="96" t="s">
        <v>173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173</v>
      </c>
      <c r="E90" s="104"/>
      <c r="F90" s="158"/>
      <c r="G90" s="154" t="s">
        <v>155</v>
      </c>
      <c r="H90" s="154"/>
      <c r="I90" s="97">
        <v>25650</v>
      </c>
      <c r="J90" s="144" t="s">
        <v>173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159</v>
      </c>
      <c r="B91" s="96"/>
      <c r="C91" s="142">
        <v>17890</v>
      </c>
      <c r="D91" s="146" t="s">
        <v>173</v>
      </c>
      <c r="E91" s="104"/>
      <c r="F91" s="158"/>
      <c r="G91" s="154" t="s">
        <v>78</v>
      </c>
      <c r="H91" s="154"/>
      <c r="I91" s="97">
        <v>29000</v>
      </c>
      <c r="J91" s="144" t="s">
        <v>173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160</v>
      </c>
      <c r="B92" s="96"/>
      <c r="C92" s="142">
        <v>2000</v>
      </c>
      <c r="D92" s="143" t="s">
        <v>173</v>
      </c>
      <c r="F92" s="158"/>
      <c r="G92" s="154" t="s">
        <v>159</v>
      </c>
      <c r="H92" s="154"/>
      <c r="I92" s="97">
        <v>17890</v>
      </c>
      <c r="J92" s="144" t="s">
        <v>173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160</v>
      </c>
      <c r="H93" s="156"/>
      <c r="I93" s="157">
        <v>2000</v>
      </c>
      <c r="J93" s="159" t="s">
        <v>173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173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190</v>
      </c>
      <c r="B95" s="143"/>
      <c r="C95" s="142">
        <v>1400</v>
      </c>
      <c r="D95" s="143" t="s">
        <v>188</v>
      </c>
      <c r="F95" s="158"/>
      <c r="G95" s="154" t="s">
        <v>80</v>
      </c>
      <c r="H95" s="154"/>
      <c r="I95" s="97">
        <v>33650</v>
      </c>
      <c r="J95" s="163" t="s">
        <v>173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135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135</v>
      </c>
      <c r="F109" s="162"/>
      <c r="G109" s="154" t="s">
        <v>147</v>
      </c>
      <c r="H109" s="154"/>
      <c r="I109" s="97">
        <v>11770</v>
      </c>
      <c r="J109" s="144" t="s">
        <v>172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165</v>
      </c>
      <c r="H110" s="156"/>
      <c r="I110" s="157">
        <v>15000</v>
      </c>
      <c r="J110" s="159" t="s">
        <v>172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124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162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172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135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172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173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173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173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2529989</v>
      </c>
      <c r="D119" s="166"/>
      <c r="F119" s="158"/>
      <c r="G119" s="154" t="s">
        <v>148</v>
      </c>
      <c r="H119" s="154"/>
      <c r="I119" s="97">
        <v>38260</v>
      </c>
      <c r="J119" s="144" t="s">
        <v>173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173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2529989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146</v>
      </c>
      <c r="H122" s="156"/>
      <c r="I122" s="157">
        <v>90000</v>
      </c>
      <c r="J122" s="159" t="s">
        <v>172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163</v>
      </c>
      <c r="H123" s="156"/>
      <c r="I123" s="157">
        <v>4000</v>
      </c>
      <c r="J123" s="159" t="s">
        <v>170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125</v>
      </c>
      <c r="B1" s="325"/>
      <c r="C1" s="325"/>
      <c r="D1" s="325"/>
      <c r="E1" s="326"/>
      <c r="F1" s="5"/>
      <c r="G1" s="5"/>
    </row>
    <row r="2" spans="1:29" ht="23.25">
      <c r="A2" s="327" t="s">
        <v>189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4495193.6074999999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46430.607500000006</v>
      </c>
      <c r="C5" s="67"/>
      <c r="D5" s="65" t="s">
        <v>23</v>
      </c>
      <c r="E5" s="68">
        <v>376041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180</v>
      </c>
      <c r="B6" s="67">
        <v>30940</v>
      </c>
      <c r="C6" s="65"/>
      <c r="D6" s="285" t="s">
        <v>166</v>
      </c>
      <c r="E6" s="239">
        <v>486112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12745</v>
      </c>
      <c r="C8" s="66"/>
      <c r="D8" s="65" t="s">
        <v>13</v>
      </c>
      <c r="E8" s="68">
        <v>2529989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174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64625.607500000013</v>
      </c>
      <c r="C10" s="66"/>
      <c r="D10" s="65" t="s">
        <v>126</v>
      </c>
      <c r="E10" s="69">
        <v>142917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8064625.6074999999</v>
      </c>
      <c r="C13" s="66"/>
      <c r="D13" s="66" t="s">
        <v>7</v>
      </c>
      <c r="E13" s="69">
        <f>E4+E5+E6+E7+E8+E9+E10+E11+E12</f>
        <v>8064625.6074999999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169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192</v>
      </c>
      <c r="B21" s="279">
        <v>53925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367180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131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2021-04-10T13:37:58Z</dcterms:modified>
</cp:coreProperties>
</file>