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Z35 Revise" sheetId="1" r:id="rId1"/>
  </sheets>
  <externalReferences>
    <externalReference r:id="rId2"/>
  </externalReferences>
  <definedNames>
    <definedName name="_xlnm._FilterDatabase" localSheetId="0" hidden="1">'Z35 Revise'!$A$2:$F$2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0" i="1"/>
  <c r="F120"/>
  <c r="G119"/>
  <c r="F119" s="1"/>
  <c r="G118"/>
  <c r="F118" s="1"/>
  <c r="G117"/>
  <c r="F117" s="1"/>
  <c r="G116"/>
  <c r="F116"/>
  <c r="G115"/>
  <c r="F115"/>
  <c r="G114"/>
  <c r="E114" s="1"/>
  <c r="F114"/>
  <c r="G113"/>
  <c r="E113" s="1"/>
  <c r="G112"/>
  <c r="F112" s="1"/>
  <c r="G111"/>
  <c r="F111" s="1"/>
  <c r="G110"/>
  <c r="F110" s="1"/>
  <c r="E109"/>
  <c r="G109"/>
  <c r="F109" s="1"/>
  <c r="G108"/>
  <c r="F108"/>
  <c r="G107"/>
  <c r="F107" s="1"/>
  <c r="G106"/>
  <c r="F106" s="1"/>
  <c r="G105"/>
  <c r="E105" s="1"/>
  <c r="G104"/>
  <c r="F104" s="1"/>
  <c r="G103"/>
  <c r="F103" s="1"/>
  <c r="G102"/>
  <c r="F102" s="1"/>
  <c r="E101"/>
  <c r="G101"/>
  <c r="F101" s="1"/>
  <c r="G100"/>
  <c r="F100" s="1"/>
  <c r="G99"/>
  <c r="F99" s="1"/>
  <c r="G98"/>
  <c r="F98" s="1"/>
  <c r="G97"/>
  <c r="E97" s="1"/>
  <c r="G96"/>
  <c r="F96" s="1"/>
  <c r="G95"/>
  <c r="F95" s="1"/>
  <c r="G94"/>
  <c r="F94" s="1"/>
  <c r="G93"/>
  <c r="F93" s="1"/>
  <c r="G92"/>
  <c r="F92" s="1"/>
  <c r="G91"/>
  <c r="F91" s="1"/>
  <c r="G90"/>
  <c r="E90" s="1"/>
  <c r="F90"/>
  <c r="G89"/>
  <c r="E89" s="1"/>
  <c r="G88"/>
  <c r="F88" s="1"/>
  <c r="G87"/>
  <c r="F87" s="1"/>
  <c r="G86"/>
  <c r="F86" s="1"/>
  <c r="G85"/>
  <c r="F85" s="1"/>
  <c r="G84"/>
  <c r="F84" s="1"/>
  <c r="G83"/>
  <c r="F83" s="1"/>
  <c r="G82"/>
  <c r="F82" s="1"/>
  <c r="G81"/>
  <c r="E81" s="1"/>
  <c r="G80"/>
  <c r="F80" s="1"/>
  <c r="G79"/>
  <c r="F79" s="1"/>
  <c r="G78"/>
  <c r="F78" s="1"/>
  <c r="G77"/>
  <c r="F77" s="1"/>
  <c r="G76"/>
  <c r="F76" s="1"/>
  <c r="G75"/>
  <c r="F75" s="1"/>
  <c r="G74"/>
  <c r="E74" s="1"/>
  <c r="F74"/>
  <c r="G73"/>
  <c r="E73" s="1"/>
  <c r="G72"/>
  <c r="F72" s="1"/>
  <c r="G71"/>
  <c r="F71" s="1"/>
  <c r="G70"/>
  <c r="F70" s="1"/>
  <c r="G69"/>
  <c r="E69" s="1"/>
  <c r="F69"/>
  <c r="G68"/>
  <c r="F68" s="1"/>
  <c r="G67"/>
  <c r="F67"/>
  <c r="G66"/>
  <c r="F66" s="1"/>
  <c r="G65"/>
  <c r="E65" s="1"/>
  <c r="G64"/>
  <c r="F64" s="1"/>
  <c r="G63"/>
  <c r="E63" s="1"/>
  <c r="G62"/>
  <c r="F62" s="1"/>
  <c r="G61"/>
  <c r="F61" s="1"/>
  <c r="G60"/>
  <c r="F60"/>
  <c r="G59"/>
  <c r="F59" s="1"/>
  <c r="G58"/>
  <c r="F58" s="1"/>
  <c r="G57"/>
  <c r="E57" s="1"/>
  <c r="G56"/>
  <c r="F56" s="1"/>
  <c r="G55"/>
  <c r="E55" s="1"/>
  <c r="G54"/>
  <c r="F54" s="1"/>
  <c r="G53"/>
  <c r="F53" s="1"/>
  <c r="G52"/>
  <c r="F52" s="1"/>
  <c r="G51"/>
  <c r="E51" s="1"/>
  <c r="G50"/>
  <c r="F50" s="1"/>
  <c r="G49"/>
  <c r="E49" s="1"/>
  <c r="G48"/>
  <c r="F48" s="1"/>
  <c r="G47"/>
  <c r="E47" s="1"/>
  <c r="G46"/>
  <c r="F46" s="1"/>
  <c r="G45"/>
  <c r="F45" s="1"/>
  <c r="G44"/>
  <c r="F44"/>
  <c r="G43"/>
  <c r="E43" s="1"/>
  <c r="G42"/>
  <c r="F42" s="1"/>
  <c r="G41"/>
  <c r="E41" s="1"/>
  <c r="G40"/>
  <c r="F40" s="1"/>
  <c r="G39"/>
  <c r="F39" s="1"/>
  <c r="G38"/>
  <c r="F38" s="1"/>
  <c r="G37"/>
  <c r="E37" s="1"/>
  <c r="F37"/>
  <c r="G36"/>
  <c r="F36" s="1"/>
  <c r="G35"/>
  <c r="F35"/>
  <c r="G34"/>
  <c r="F34" s="1"/>
  <c r="G33"/>
  <c r="E33" s="1"/>
  <c r="G32"/>
  <c r="F32" s="1"/>
  <c r="G31"/>
  <c r="F31" s="1"/>
  <c r="G30"/>
  <c r="F30" s="1"/>
  <c r="G29"/>
  <c r="F29" s="1"/>
  <c r="G28"/>
  <c r="F28" s="1"/>
  <c r="G27"/>
  <c r="F27" s="1"/>
  <c r="G26"/>
  <c r="E26" s="1"/>
  <c r="F26"/>
  <c r="G25"/>
  <c r="E25" s="1"/>
  <c r="G24"/>
  <c r="F24" s="1"/>
  <c r="G23"/>
  <c r="F23" s="1"/>
  <c r="G22"/>
  <c r="F22" s="1"/>
  <c r="G21"/>
  <c r="E21" s="1"/>
  <c r="F21"/>
  <c r="G20"/>
  <c r="F20" s="1"/>
  <c r="G19"/>
  <c r="F19"/>
  <c r="G18"/>
  <c r="F18" s="1"/>
  <c r="G17"/>
  <c r="E17" s="1"/>
  <c r="G16"/>
  <c r="F16" s="1"/>
  <c r="G15"/>
  <c r="F15" s="1"/>
  <c r="G14"/>
  <c r="F14" s="1"/>
  <c r="G13"/>
  <c r="F13" s="1"/>
  <c r="G12"/>
  <c r="F12"/>
  <c r="G11"/>
  <c r="F11" s="1"/>
  <c r="G10"/>
  <c r="F10" s="1"/>
  <c r="G9"/>
  <c r="E9" s="1"/>
  <c r="G8"/>
  <c r="F8" s="1"/>
  <c r="G7"/>
  <c r="F7" s="1"/>
  <c r="G6"/>
  <c r="F6" s="1"/>
  <c r="G5"/>
  <c r="E5" s="1"/>
  <c r="F5"/>
  <c r="G4"/>
  <c r="F4" s="1"/>
  <c r="G3"/>
  <c r="G121" s="1"/>
  <c r="F121" s="1"/>
  <c r="F3"/>
  <c r="E106" l="1"/>
  <c r="E10"/>
  <c r="E29"/>
  <c r="E42"/>
  <c r="E58"/>
  <c r="E93"/>
  <c r="E13"/>
  <c r="E61"/>
  <c r="E18"/>
  <c r="E34"/>
  <c r="E50"/>
  <c r="E66"/>
  <c r="E82"/>
  <c r="E85"/>
  <c r="E98"/>
  <c r="E45"/>
  <c r="E77"/>
  <c r="E53"/>
  <c r="E22"/>
  <c r="E30"/>
  <c r="E38"/>
  <c r="E46"/>
  <c r="E54"/>
  <c r="E62"/>
  <c r="E70"/>
  <c r="E78"/>
  <c r="E86"/>
  <c r="E94"/>
  <c r="E102"/>
  <c r="E110"/>
  <c r="E117"/>
  <c r="E118"/>
  <c r="E6"/>
  <c r="E14"/>
  <c r="F9"/>
  <c r="F17"/>
  <c r="F25"/>
  <c r="F33"/>
  <c r="F41"/>
  <c r="F49"/>
  <c r="F57"/>
  <c r="F65"/>
  <c r="F73"/>
  <c r="F81"/>
  <c r="F89"/>
  <c r="F97"/>
  <c r="F105"/>
  <c r="F113"/>
  <c r="E75"/>
  <c r="E79"/>
  <c r="E83"/>
  <c r="E87"/>
  <c r="E91"/>
  <c r="E95"/>
  <c r="E99"/>
  <c r="E103"/>
  <c r="E107"/>
  <c r="E111"/>
  <c r="E115"/>
  <c r="E119"/>
  <c r="E3"/>
  <c r="E11"/>
  <c r="E15"/>
  <c r="E19"/>
  <c r="E27"/>
  <c r="E31"/>
  <c r="E35"/>
  <c r="E39"/>
  <c r="E59"/>
  <c r="E67"/>
  <c r="E71"/>
  <c r="E4"/>
  <c r="E8"/>
  <c r="E12"/>
  <c r="E16"/>
  <c r="E20"/>
  <c r="E24"/>
  <c r="E28"/>
  <c r="E36"/>
  <c r="E40"/>
  <c r="F43"/>
  <c r="E44"/>
  <c r="F47"/>
  <c r="E48"/>
  <c r="F51"/>
  <c r="E52"/>
  <c r="F55"/>
  <c r="E56"/>
  <c r="E60"/>
  <c r="F63"/>
  <c r="E64"/>
  <c r="E68"/>
  <c r="E72"/>
  <c r="E76"/>
  <c r="E80"/>
  <c r="E84"/>
  <c r="E88"/>
  <c r="E92"/>
  <c r="E96"/>
  <c r="E100"/>
  <c r="E104"/>
  <c r="E108"/>
  <c r="E112"/>
  <c r="E116"/>
  <c r="E7"/>
  <c r="E23"/>
  <c r="E32"/>
  <c r="E121" l="1"/>
</calcChain>
</file>

<file path=xl/sharedStrings.xml><?xml version="1.0" encoding="utf-8"?>
<sst xmlns="http://schemas.openxmlformats.org/spreadsheetml/2006/main" count="343" uniqueCount="164">
  <si>
    <t>SL</t>
  </si>
  <si>
    <t>Distributors</t>
  </si>
  <si>
    <t>Region/
Cluster</t>
  </si>
  <si>
    <t>Zone</t>
  </si>
  <si>
    <t>Total Value</t>
  </si>
  <si>
    <t>Total Quantity</t>
  </si>
  <si>
    <t>Z35 3GB_SKD</t>
  </si>
  <si>
    <t>M/S Sholav Bitan</t>
  </si>
  <si>
    <t>Chattogram</t>
  </si>
  <si>
    <t>Sibgat Telecom</t>
  </si>
  <si>
    <t>Mobile Zone*Patia</t>
  </si>
  <si>
    <t>Shifa Enterprise</t>
  </si>
  <si>
    <t>Cox's Bazar</t>
  </si>
  <si>
    <t>Mobile Heaven</t>
  </si>
  <si>
    <t>Biponon Communications</t>
  </si>
  <si>
    <t>Prime Mobile Center</t>
  </si>
  <si>
    <t>Mobile Village</t>
  </si>
  <si>
    <t>Fantasy Telecom</t>
  </si>
  <si>
    <t>Rangamati</t>
  </si>
  <si>
    <t>Polly Mobile Distribution</t>
  </si>
  <si>
    <t>Toyabiya Telecom</t>
  </si>
  <si>
    <t>Satkania Store</t>
  </si>
  <si>
    <t>R.K Mobile Center</t>
  </si>
  <si>
    <t>Noakhali</t>
  </si>
  <si>
    <t>Mobile Shop</t>
  </si>
  <si>
    <t>Dhaka Telecom</t>
  </si>
  <si>
    <t>Himel Mobile Center</t>
  </si>
  <si>
    <t>M/S. Lotus Telecom</t>
  </si>
  <si>
    <t>Chandpur</t>
  </si>
  <si>
    <t>M/S. Alam Trade Link</t>
  </si>
  <si>
    <t>Salim Telecom &amp; Electronics</t>
  </si>
  <si>
    <t>M Enterprise</t>
  </si>
  <si>
    <t>Nashua Associate</t>
  </si>
  <si>
    <t>Cumilla</t>
  </si>
  <si>
    <t>Sarker Telecom</t>
  </si>
  <si>
    <t>M/S. Murad Enterprise</t>
  </si>
  <si>
    <t>Bismillah Telecom</t>
  </si>
  <si>
    <t>Dhaka North</t>
  </si>
  <si>
    <t>Jamalpur</t>
  </si>
  <si>
    <t>M/S Saidur Electronics</t>
  </si>
  <si>
    <t>Mymensingh</t>
  </si>
  <si>
    <t>M/S Siddique Enterprise</t>
  </si>
  <si>
    <t>M/S Zaman Enterprise</t>
  </si>
  <si>
    <t>M/S. Mukul Enterprise</t>
  </si>
  <si>
    <t>M/S. Sujan Telecom</t>
  </si>
  <si>
    <t>Kishoreganj</t>
  </si>
  <si>
    <t>MM Communication</t>
  </si>
  <si>
    <t>Uttara</t>
  </si>
  <si>
    <t>Mobile House</t>
  </si>
  <si>
    <t>Mirpur</t>
  </si>
  <si>
    <t>Mobile point</t>
  </si>
  <si>
    <t>Mawna</t>
  </si>
  <si>
    <t>Nabil Enterprise</t>
  </si>
  <si>
    <t>Gulshan</t>
  </si>
  <si>
    <t>Rathura Enterprise</t>
  </si>
  <si>
    <t>Gazipur</t>
  </si>
  <si>
    <t>Rathura Enterprise – 2</t>
  </si>
  <si>
    <t>Repon Enterprise</t>
  </si>
  <si>
    <t>Shaheen Multimedia &amp; Telecom</t>
  </si>
  <si>
    <t>Shisha Stationary &amp; Electronics</t>
  </si>
  <si>
    <t>Shore Distribution</t>
  </si>
  <si>
    <t>Savar</t>
  </si>
  <si>
    <t>Star Telecom</t>
  </si>
  <si>
    <t>TM Communication</t>
  </si>
  <si>
    <t>Trade Plus</t>
  </si>
  <si>
    <t>Zaara Corporation</t>
  </si>
  <si>
    <t>Saif Telecom</t>
  </si>
  <si>
    <t>Dhaka South</t>
  </si>
  <si>
    <t>Dhanmondi</t>
  </si>
  <si>
    <t>Ananda Electronics</t>
  </si>
  <si>
    <t>Nishat Telecom</t>
  </si>
  <si>
    <t>MM Telecom</t>
  </si>
  <si>
    <t>Anika Traders</t>
  </si>
  <si>
    <t>Paltan</t>
  </si>
  <si>
    <t>One Telecom</t>
  </si>
  <si>
    <t>One Telecom* Jatrabari</t>
  </si>
  <si>
    <t>Dohar Enterprise</t>
  </si>
  <si>
    <t>Munshiganj</t>
  </si>
  <si>
    <t>Mehereen Telecom</t>
  </si>
  <si>
    <t>Nandan World Link</t>
  </si>
  <si>
    <t>One Telecom (CTG Road)</t>
  </si>
  <si>
    <t>Ctg. Road</t>
  </si>
  <si>
    <t>One Telecom* Narayangonj</t>
  </si>
  <si>
    <t>Narayanganj</t>
  </si>
  <si>
    <t>Tahia Enterprise</t>
  </si>
  <si>
    <t>M K Trading Co.</t>
  </si>
  <si>
    <t>New Samanta Telecom</t>
  </si>
  <si>
    <t>Narsingdi</t>
  </si>
  <si>
    <t>Samiya Telecom</t>
  </si>
  <si>
    <t>Samiya Telecom-2</t>
  </si>
  <si>
    <t>Zeshan Telecom</t>
  </si>
  <si>
    <t>Hobiganj</t>
  </si>
  <si>
    <t>Satata Mobile Centre</t>
  </si>
  <si>
    <t>New Era Telecom</t>
  </si>
  <si>
    <t>Sylhet</t>
  </si>
  <si>
    <t>Gopa Telecom</t>
  </si>
  <si>
    <t>Star Tel</t>
  </si>
  <si>
    <t>StarTel Distribution-2</t>
  </si>
  <si>
    <t>A One Tel</t>
  </si>
  <si>
    <t>Khulna</t>
  </si>
  <si>
    <t>Barishal</t>
  </si>
  <si>
    <t>Barisal Mobile Sales Center</t>
  </si>
  <si>
    <t>Click Mobile Corner</t>
  </si>
  <si>
    <t>Desh Link</t>
  </si>
  <si>
    <t>Faridpur</t>
  </si>
  <si>
    <t>Hello Prithibi</t>
  </si>
  <si>
    <t>Jashore</t>
  </si>
  <si>
    <t>Ideal Communication</t>
  </si>
  <si>
    <t>Konica Trading</t>
  </si>
  <si>
    <t>Jhenaidah</t>
  </si>
  <si>
    <t>M/S Faiz Enterprise</t>
  </si>
  <si>
    <t>Madaripur</t>
  </si>
  <si>
    <t>M/S Saad Telecom</t>
  </si>
  <si>
    <t>M/S. Alif Telecom</t>
  </si>
  <si>
    <t>Patuakhali</t>
  </si>
  <si>
    <t>M/S. National Electronics</t>
  </si>
  <si>
    <t>M/S. Panguchi Enterprise</t>
  </si>
  <si>
    <t>M/S. Rasel Enterprise</t>
  </si>
  <si>
    <t>Max Tel</t>
  </si>
  <si>
    <t>Mobile Plus</t>
  </si>
  <si>
    <t>Satkhira</t>
  </si>
  <si>
    <t>Mridha Telecom</t>
  </si>
  <si>
    <t>My Fone</t>
  </si>
  <si>
    <t>Noor Electronics</t>
  </si>
  <si>
    <t>S S Enterprise</t>
  </si>
  <si>
    <t>Shadhin Telecom</t>
  </si>
  <si>
    <t>Toushi Mobile Showroom &amp; Servicing</t>
  </si>
  <si>
    <t>Winner Electronics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</si>
  <si>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</si>
  <si>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</si>
  <si>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</si>
  <si>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</si>
  <si>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</si>
  <si>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</si>
  <si>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</si>
  <si>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Rhyme Enterprise</t>
  </si>
  <si>
    <t>Haque Enterprise</t>
  </si>
  <si>
    <t>Satata Enterprise</t>
  </si>
  <si>
    <t>Sarkar Telecom* Sirajgonj</t>
  </si>
  <si>
    <t>Mugdho Corporation</t>
  </si>
  <si>
    <t>Tulip Distribution</t>
  </si>
  <si>
    <t>Hello Rajshahi</t>
  </si>
  <si>
    <t>Hello Naogaon</t>
  </si>
  <si>
    <t>Mobile collection and ghori ghor</t>
  </si>
  <si>
    <t>M/S Chowdhury Enterprise</t>
  </si>
  <si>
    <t>New Sarker Electronics</t>
  </si>
  <si>
    <t>Feroz Telecom</t>
  </si>
  <si>
    <t>Rangpur</t>
  </si>
  <si>
    <t>M/S. MM Trade Link</t>
  </si>
  <si>
    <t>M/S. Nodi Nishat Enterprise</t>
  </si>
  <si>
    <t>Dinajpur</t>
  </si>
  <si>
    <t>M/S. Sky Tel</t>
  </si>
  <si>
    <t>Missing Link Trade and Distribution</t>
  </si>
  <si>
    <t>Pacific Electronics</t>
  </si>
  <si>
    <t>Gaibandha</t>
  </si>
  <si>
    <t>Pacific Electronics – 2</t>
  </si>
  <si>
    <t>Paul Telecom</t>
  </si>
  <si>
    <t>Shahil Distribution</t>
  </si>
  <si>
    <t>Thakurgaon</t>
  </si>
  <si>
    <t>Swaranika  Enterprise</t>
  </si>
  <si>
    <t>Tarek &amp; Brothers</t>
  </si>
  <si>
    <t>World Media</t>
  </si>
  <si>
    <t>FBO</t>
  </si>
  <si>
    <t>Total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</si>
</sst>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0"/>
      <name val="Bahnschrift"/>
      <family val="2"/>
    </font>
    <font>
      <b/>
      <sz val="11"/>
      <color theme="1"/>
      <name val="Bahnschrift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sz val="11"/>
      <color theme="0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0" borderId="1" xfId="0" applyFont="1" applyBorder="1"/>
    <xf numFmtId="165" fontId="5" fillId="0" borderId="1" xfId="1" applyNumberFormat="1" applyFont="1" applyFill="1" applyBorder="1"/>
    <xf numFmtId="1" fontId="6" fillId="0" borderId="1" xfId="2" applyNumberFormat="1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165" fontId="7" fillId="0" borderId="1" xfId="1" applyNumberFormat="1" applyFont="1" applyFill="1" applyBorder="1" applyAlignment="1" applyProtection="1">
      <alignment horizontal="left" vertical="top" wrapText="1"/>
    </xf>
    <xf numFmtId="0" fontId="2" fillId="3" borderId="0" xfId="0" applyFont="1" applyFill="1"/>
    <xf numFmtId="165" fontId="5" fillId="0" borderId="1" xfId="1" applyNumberFormat="1" applyFont="1" applyFill="1" applyBorder="1" applyAlignment="1">
      <alignment horizontal="left" vertical="center" wrapText="1"/>
    </xf>
    <xf numFmtId="0" fontId="2" fillId="5" borderId="0" xfId="0" applyFont="1" applyFill="1"/>
    <xf numFmtId="165" fontId="5" fillId="0" borderId="1" xfId="1" applyNumberFormat="1" applyFont="1" applyFill="1" applyBorder="1" applyAlignment="1">
      <alignment horizontal="left"/>
    </xf>
    <xf numFmtId="165" fontId="5" fillId="0" borderId="1" xfId="1" applyNumberFormat="1" applyFont="1" applyFill="1" applyBorder="1" applyAlignment="1">
      <alignment vertical="center"/>
    </xf>
    <xf numFmtId="165" fontId="8" fillId="0" borderId="1" xfId="1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vertical="center"/>
    </xf>
    <xf numFmtId="165" fontId="3" fillId="2" borderId="1" xfId="1" applyNumberFormat="1" applyFont="1" applyFill="1" applyBorder="1"/>
    <xf numFmtId="0" fontId="4" fillId="0" borderId="0" xfId="0" applyFont="1"/>
    <xf numFmtId="165" fontId="5" fillId="5" borderId="1" xfId="1" applyNumberFormat="1" applyFont="1" applyFill="1" applyBorder="1" applyAlignment="1">
      <alignment horizontal="center"/>
    </xf>
    <xf numFmtId="165" fontId="5" fillId="5" borderId="1" xfId="1" applyNumberFormat="1" applyFont="1" applyFill="1" applyBorder="1"/>
    <xf numFmtId="1" fontId="6" fillId="5" borderId="1" xfId="2" applyNumberFormat="1" applyFont="1" applyFill="1" applyBorder="1" applyAlignment="1">
      <alignment horizontal="center" vertical="center"/>
    </xf>
    <xf numFmtId="165" fontId="9" fillId="2" borderId="1" xfId="1" applyNumberFormat="1" applyFont="1" applyFill="1" applyBorder="1"/>
    <xf numFmtId="165" fontId="10" fillId="2" borderId="1" xfId="0" applyNumberFormat="1" applyFont="1" applyFill="1" applyBorder="1"/>
    <xf numFmtId="165" fontId="4" fillId="3" borderId="1" xfId="1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April/Allocation%20Apri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mary Target"/>
      <sheetName val="Sheet2"/>
      <sheetName val="Secondary"/>
      <sheetName val="Contributuin"/>
      <sheetName val="Allocation"/>
      <sheetName val="Round"/>
    </sheetNames>
    <sheetDataSet>
      <sheetData sheetId="0"/>
      <sheetData sheetId="1"/>
      <sheetData sheetId="2"/>
      <sheetData sheetId="3"/>
      <sheetData sheetId="4">
        <row r="3">
          <cell r="AE3">
            <v>52.666666666666664</v>
          </cell>
        </row>
        <row r="4">
          <cell r="AE4">
            <v>68</v>
          </cell>
        </row>
        <row r="5">
          <cell r="AE5">
            <v>9.3333333333333339</v>
          </cell>
        </row>
        <row r="6">
          <cell r="AE6">
            <v>22.666666666666668</v>
          </cell>
        </row>
        <row r="7">
          <cell r="AE7">
            <v>4</v>
          </cell>
        </row>
        <row r="8">
          <cell r="AE8">
            <v>4</v>
          </cell>
        </row>
        <row r="9">
          <cell r="AE9">
            <v>8.6666666666666661</v>
          </cell>
        </row>
        <row r="10">
          <cell r="AE10">
            <v>7.333333333333333</v>
          </cell>
        </row>
        <row r="11">
          <cell r="AE11">
            <v>8</v>
          </cell>
        </row>
        <row r="12">
          <cell r="AE12">
            <v>9.3333333333333339</v>
          </cell>
        </row>
        <row r="13">
          <cell r="AE13">
            <v>11.333333333333334</v>
          </cell>
        </row>
        <row r="14">
          <cell r="AE14">
            <v>23.333333333333336</v>
          </cell>
        </row>
        <row r="15">
          <cell r="AE15">
            <v>34</v>
          </cell>
        </row>
        <row r="16">
          <cell r="AE16">
            <v>30</v>
          </cell>
        </row>
        <row r="17">
          <cell r="AE17">
            <v>24.666666666666668</v>
          </cell>
        </row>
        <row r="18">
          <cell r="AE18">
            <v>11.333333333333334</v>
          </cell>
        </row>
        <row r="19">
          <cell r="AE19">
            <v>25.333333333333332</v>
          </cell>
        </row>
        <row r="20">
          <cell r="AE20">
            <v>35.333333333333336</v>
          </cell>
        </row>
        <row r="21">
          <cell r="AE21">
            <v>30</v>
          </cell>
        </row>
        <row r="22">
          <cell r="AE22">
            <v>32</v>
          </cell>
        </row>
        <row r="23">
          <cell r="AE23">
            <v>43.333333333333336</v>
          </cell>
        </row>
        <row r="24">
          <cell r="AE24">
            <v>28.666666666666668</v>
          </cell>
        </row>
        <row r="25">
          <cell r="AE25">
            <v>20</v>
          </cell>
        </row>
        <row r="26">
          <cell r="AE26">
            <v>14</v>
          </cell>
        </row>
        <row r="27">
          <cell r="AE27">
            <v>39.333333333333329</v>
          </cell>
        </row>
        <row r="28">
          <cell r="AE28">
            <v>83.333333333333329</v>
          </cell>
        </row>
        <row r="29">
          <cell r="AE29">
            <v>77.333333333333343</v>
          </cell>
        </row>
        <row r="30">
          <cell r="AE30">
            <v>18</v>
          </cell>
        </row>
        <row r="31">
          <cell r="AE31">
            <v>28.666666666666668</v>
          </cell>
        </row>
        <row r="32">
          <cell r="AE32">
            <v>54</v>
          </cell>
        </row>
        <row r="33">
          <cell r="AE33">
            <v>99.333333333333329</v>
          </cell>
        </row>
        <row r="34">
          <cell r="AE34">
            <v>16.666666666666668</v>
          </cell>
        </row>
        <row r="35">
          <cell r="AE35">
            <v>84.666666666666671</v>
          </cell>
        </row>
        <row r="36">
          <cell r="AE36">
            <v>176.66666666666666</v>
          </cell>
        </row>
        <row r="37">
          <cell r="AE37">
            <v>42.666666666666664</v>
          </cell>
        </row>
        <row r="38">
          <cell r="AE38">
            <v>26.666666666666668</v>
          </cell>
        </row>
        <row r="39">
          <cell r="AE39">
            <v>43.333333333333336</v>
          </cell>
        </row>
        <row r="40">
          <cell r="AE40">
            <v>30.666666666666664</v>
          </cell>
        </row>
        <row r="41">
          <cell r="AE41">
            <v>45.333333333333336</v>
          </cell>
        </row>
        <row r="42">
          <cell r="AE42">
            <v>22.666666666666668</v>
          </cell>
        </row>
        <row r="43">
          <cell r="AE43">
            <v>46.666666666666671</v>
          </cell>
        </row>
        <row r="44">
          <cell r="AE44">
            <v>24</v>
          </cell>
        </row>
        <row r="45">
          <cell r="AE45">
            <v>42</v>
          </cell>
        </row>
        <row r="46">
          <cell r="AE46">
            <v>41.333333333333336</v>
          </cell>
        </row>
        <row r="47">
          <cell r="AE47">
            <v>24</v>
          </cell>
        </row>
        <row r="48">
          <cell r="AE48">
            <v>41.333333333333336</v>
          </cell>
        </row>
        <row r="49">
          <cell r="AE49">
            <v>17.333333333333332</v>
          </cell>
        </row>
        <row r="50">
          <cell r="AE50">
            <v>17.333333333333332</v>
          </cell>
        </row>
        <row r="51">
          <cell r="AE51">
            <v>46.666666666666671</v>
          </cell>
        </row>
        <row r="52">
          <cell r="AE52">
            <v>37.333333333333336</v>
          </cell>
        </row>
        <row r="53">
          <cell r="AE53">
            <v>14</v>
          </cell>
        </row>
        <row r="54">
          <cell r="AE54">
            <v>37.333333333333336</v>
          </cell>
        </row>
        <row r="55">
          <cell r="AE55">
            <v>24</v>
          </cell>
        </row>
        <row r="56">
          <cell r="AE56">
            <v>46.666666666666671</v>
          </cell>
        </row>
        <row r="57">
          <cell r="AE57">
            <v>46.666666666666671</v>
          </cell>
        </row>
        <row r="58">
          <cell r="AE58">
            <v>33.333333333333336</v>
          </cell>
        </row>
        <row r="59">
          <cell r="AE59">
            <v>24</v>
          </cell>
        </row>
        <row r="60">
          <cell r="AE60">
            <v>20.666666666666668</v>
          </cell>
        </row>
        <row r="61">
          <cell r="AE61">
            <v>41.333333333333336</v>
          </cell>
        </row>
        <row r="62">
          <cell r="AE62">
            <v>17.333333333333332</v>
          </cell>
        </row>
        <row r="63">
          <cell r="AE63">
            <v>27.333333333333336</v>
          </cell>
        </row>
        <row r="64">
          <cell r="AE64">
            <v>24</v>
          </cell>
        </row>
        <row r="65">
          <cell r="AE65">
            <v>20.666666666666668</v>
          </cell>
        </row>
        <row r="66">
          <cell r="AE66">
            <v>24</v>
          </cell>
        </row>
        <row r="67">
          <cell r="AE67">
            <v>44.666666666666664</v>
          </cell>
        </row>
        <row r="68">
          <cell r="AE68">
            <v>15.333333333333332</v>
          </cell>
        </row>
        <row r="69">
          <cell r="AE69">
            <v>28</v>
          </cell>
        </row>
        <row r="70">
          <cell r="AE70">
            <v>6</v>
          </cell>
        </row>
        <row r="71">
          <cell r="AE71">
            <v>14</v>
          </cell>
        </row>
        <row r="72">
          <cell r="AE72">
            <v>29.333333333333332</v>
          </cell>
        </row>
        <row r="73">
          <cell r="AE73">
            <v>13.333333333333334</v>
          </cell>
        </row>
        <row r="74">
          <cell r="AE74">
            <v>105.33333333333333</v>
          </cell>
        </row>
        <row r="75">
          <cell r="AE75">
            <v>81.333333333333329</v>
          </cell>
        </row>
        <row r="76">
          <cell r="AE76">
            <v>14.666666666666666</v>
          </cell>
        </row>
        <row r="77">
          <cell r="AE77">
            <v>13.333333333333334</v>
          </cell>
        </row>
        <row r="78">
          <cell r="AE78">
            <v>14.666666666666666</v>
          </cell>
        </row>
        <row r="79">
          <cell r="AE79">
            <v>23.333333333333336</v>
          </cell>
        </row>
        <row r="80">
          <cell r="AE80">
            <v>22</v>
          </cell>
        </row>
        <row r="81">
          <cell r="AE81">
            <v>19.333333333333336</v>
          </cell>
        </row>
        <row r="82">
          <cell r="AE82">
            <v>71.333333333333329</v>
          </cell>
        </row>
        <row r="83">
          <cell r="AE83">
            <v>68</v>
          </cell>
        </row>
        <row r="84">
          <cell r="AE84">
            <v>26.666666666666668</v>
          </cell>
        </row>
        <row r="85">
          <cell r="AE85">
            <v>24</v>
          </cell>
        </row>
        <row r="86">
          <cell r="AE86">
            <v>28.666666666666668</v>
          </cell>
        </row>
        <row r="87">
          <cell r="AE87">
            <v>32.666666666666664</v>
          </cell>
        </row>
        <row r="88">
          <cell r="AE88">
            <v>31.333333333333332</v>
          </cell>
        </row>
        <row r="89">
          <cell r="AE89">
            <v>14.666666666666666</v>
          </cell>
        </row>
        <row r="90">
          <cell r="AE90">
            <v>32.666666666666664</v>
          </cell>
        </row>
        <row r="91">
          <cell r="AE91">
            <v>14.666666666666666</v>
          </cell>
        </row>
        <row r="92">
          <cell r="AE92">
            <v>72.666666666666671</v>
          </cell>
        </row>
        <row r="93">
          <cell r="AE93">
            <v>20</v>
          </cell>
        </row>
        <row r="94">
          <cell r="AE94">
            <v>40.666666666666664</v>
          </cell>
        </row>
        <row r="95">
          <cell r="AE95">
            <v>40.666666666666664</v>
          </cell>
        </row>
        <row r="96">
          <cell r="AE96">
            <v>11.333333333333334</v>
          </cell>
        </row>
        <row r="97">
          <cell r="AE97">
            <v>17.333333333333332</v>
          </cell>
        </row>
        <row r="98">
          <cell r="AE98">
            <v>14.666666666666666</v>
          </cell>
        </row>
        <row r="99">
          <cell r="AE99">
            <v>34.666666666666664</v>
          </cell>
        </row>
        <row r="100">
          <cell r="AE100">
            <v>34.666666666666664</v>
          </cell>
        </row>
        <row r="101">
          <cell r="AE101">
            <v>49.333333333333336</v>
          </cell>
        </row>
        <row r="102">
          <cell r="AE102">
            <v>23.333333333333336</v>
          </cell>
        </row>
        <row r="103">
          <cell r="AE103">
            <v>32</v>
          </cell>
        </row>
        <row r="104">
          <cell r="AE104">
            <v>38</v>
          </cell>
        </row>
        <row r="105">
          <cell r="AE105">
            <v>29.333333333333332</v>
          </cell>
        </row>
        <row r="106">
          <cell r="AE106">
            <v>32</v>
          </cell>
        </row>
        <row r="107">
          <cell r="AE107">
            <v>75.333333333333329</v>
          </cell>
        </row>
        <row r="108">
          <cell r="AE108">
            <v>34</v>
          </cell>
        </row>
        <row r="109">
          <cell r="AE109">
            <v>16.666666666666668</v>
          </cell>
        </row>
        <row r="110">
          <cell r="AE110">
            <v>24.666666666666668</v>
          </cell>
        </row>
        <row r="111">
          <cell r="AE111">
            <v>55.333333333333329</v>
          </cell>
        </row>
        <row r="112">
          <cell r="AE112">
            <v>38.666666666666671</v>
          </cell>
        </row>
        <row r="113">
          <cell r="AE113">
            <v>35.333333333333336</v>
          </cell>
        </row>
        <row r="114">
          <cell r="AE114">
            <v>26</v>
          </cell>
        </row>
        <row r="115">
          <cell r="AE115">
            <v>11.333333333333334</v>
          </cell>
        </row>
        <row r="116">
          <cell r="AE116">
            <v>36</v>
          </cell>
        </row>
        <row r="117">
          <cell r="AE117">
            <v>22</v>
          </cell>
        </row>
        <row r="118">
          <cell r="AE118">
            <v>56.666666666666664</v>
          </cell>
        </row>
        <row r="119">
          <cell r="AE119">
            <v>47.333333333333329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B121"/>
  <sheetViews>
    <sheetView showGridLines="0" tabSelected="1" zoomScale="80" zoomScaleNormal="8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J14" sqref="J13:J14"/>
    </sheetView>
  </sheetViews>
  <sheetFormatPr defaultColWidth="9.140625" defaultRowHeight="14.25"/>
  <cols>
    <col min="1" max="1" width="9.42578125" style="1" bestFit="1" customWidth="1"/>
    <col min="2" max="2" width="40.140625" style="2" bestFit="1" customWidth="1"/>
    <col min="3" max="3" width="15.5703125" style="2" bestFit="1" customWidth="1"/>
    <col min="4" max="4" width="15.28515625" style="2" bestFit="1" customWidth="1"/>
    <col min="5" max="5" width="17.140625" style="2" bestFit="1" customWidth="1"/>
    <col min="6" max="6" width="20.140625" style="2" bestFit="1" customWidth="1"/>
    <col min="7" max="7" width="14.42578125" style="2" bestFit="1" customWidth="1"/>
    <col min="8" max="16384" width="9.140625" style="2"/>
  </cols>
  <sheetData>
    <row r="1" spans="1:7 16356:16356">
      <c r="G1" s="2">
        <v>8860</v>
      </c>
    </row>
    <row r="2" spans="1:7 16356:16356" s="6" customFormat="1" ht="45" customHeight="1">
      <c r="A2" s="3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 16356:16356" ht="15">
      <c r="A3" s="7">
        <v>1</v>
      </c>
      <c r="B3" s="8" t="s">
        <v>7</v>
      </c>
      <c r="C3" s="9" t="s">
        <v>8</v>
      </c>
      <c r="D3" s="9" t="s">
        <v>8</v>
      </c>
      <c r="E3" s="10">
        <f t="shared" ref="E3:E34" si="0">SUMPRODUCT($G$1:$G$1,G3:G3)</f>
        <v>469580</v>
      </c>
      <c r="F3" s="10">
        <f t="shared" ref="F3:F34" si="1">SUM(G3:G3)</f>
        <v>53</v>
      </c>
      <c r="G3" s="11">
        <f>ROUND([1]Allocation!AE3,0)</f>
        <v>53</v>
      </c>
      <c r="XEB3" s="12"/>
    </row>
    <row r="4" spans="1:7 16356:16356" ht="15">
      <c r="A4" s="7">
        <v>2</v>
      </c>
      <c r="B4" s="13" t="s">
        <v>9</v>
      </c>
      <c r="C4" s="13" t="s">
        <v>8</v>
      </c>
      <c r="D4" s="13" t="s">
        <v>8</v>
      </c>
      <c r="E4" s="10">
        <f t="shared" si="0"/>
        <v>602480</v>
      </c>
      <c r="F4" s="10">
        <f t="shared" si="1"/>
        <v>68</v>
      </c>
      <c r="G4" s="11">
        <f>ROUND([1]Allocation!AE4,0)</f>
        <v>68</v>
      </c>
    </row>
    <row r="5" spans="1:7 16356:16356" ht="15">
      <c r="A5" s="7">
        <v>3</v>
      </c>
      <c r="B5" s="9" t="s">
        <v>10</v>
      </c>
      <c r="C5" s="9" t="s">
        <v>8</v>
      </c>
      <c r="D5" s="9" t="s">
        <v>8</v>
      </c>
      <c r="E5" s="10">
        <f t="shared" si="0"/>
        <v>79740</v>
      </c>
      <c r="F5" s="10">
        <f t="shared" si="1"/>
        <v>9</v>
      </c>
      <c r="G5" s="11">
        <f>ROUND([1]Allocation!AE5,0)</f>
        <v>9</v>
      </c>
    </row>
    <row r="6" spans="1:7 16356:16356" ht="15">
      <c r="A6" s="7">
        <v>4</v>
      </c>
      <c r="B6" s="8" t="s">
        <v>11</v>
      </c>
      <c r="C6" s="9" t="s">
        <v>8</v>
      </c>
      <c r="D6" s="9" t="s">
        <v>12</v>
      </c>
      <c r="E6" s="10">
        <f t="shared" si="0"/>
        <v>203780</v>
      </c>
      <c r="F6" s="10">
        <f t="shared" si="1"/>
        <v>23</v>
      </c>
      <c r="G6" s="11">
        <f>ROUND([1]Allocation!AE6,0)</f>
        <v>23</v>
      </c>
    </row>
    <row r="7" spans="1:7 16356:16356" ht="15">
      <c r="A7" s="7">
        <v>5</v>
      </c>
      <c r="B7" s="9" t="s">
        <v>13</v>
      </c>
      <c r="C7" s="9" t="s">
        <v>8</v>
      </c>
      <c r="D7" s="9" t="s">
        <v>12</v>
      </c>
      <c r="E7" s="10">
        <f t="shared" si="0"/>
        <v>35440</v>
      </c>
      <c r="F7" s="10">
        <f t="shared" si="1"/>
        <v>4</v>
      </c>
      <c r="G7" s="11">
        <f>ROUND([1]Allocation!AE7,0)</f>
        <v>4</v>
      </c>
    </row>
    <row r="8" spans="1:7 16356:16356" ht="15">
      <c r="A8" s="7">
        <v>6</v>
      </c>
      <c r="B8" s="9" t="s">
        <v>14</v>
      </c>
      <c r="C8" s="9" t="s">
        <v>8</v>
      </c>
      <c r="D8" s="9" t="s">
        <v>12</v>
      </c>
      <c r="E8" s="10">
        <f t="shared" si="0"/>
        <v>35440</v>
      </c>
      <c r="F8" s="10">
        <f t="shared" si="1"/>
        <v>4</v>
      </c>
      <c r="G8" s="11">
        <f>ROUND([1]Allocation!AE8,0)</f>
        <v>4</v>
      </c>
    </row>
    <row r="9" spans="1:7 16356:16356" ht="15">
      <c r="A9" s="7">
        <v>7</v>
      </c>
      <c r="B9" s="9" t="s">
        <v>15</v>
      </c>
      <c r="C9" s="9" t="s">
        <v>8</v>
      </c>
      <c r="D9" s="9" t="s">
        <v>12</v>
      </c>
      <c r="E9" s="10">
        <f t="shared" si="0"/>
        <v>79740</v>
      </c>
      <c r="F9" s="10">
        <f t="shared" si="1"/>
        <v>9</v>
      </c>
      <c r="G9" s="11">
        <f>ROUND([1]Allocation!AE9,0)</f>
        <v>9</v>
      </c>
    </row>
    <row r="10" spans="1:7 16356:16356" ht="15">
      <c r="A10" s="7">
        <v>8</v>
      </c>
      <c r="B10" s="13" t="s">
        <v>16</v>
      </c>
      <c r="C10" s="13" t="s">
        <v>8</v>
      </c>
      <c r="D10" s="13" t="s">
        <v>12</v>
      </c>
      <c r="E10" s="10">
        <f t="shared" si="0"/>
        <v>62020</v>
      </c>
      <c r="F10" s="10">
        <f t="shared" si="1"/>
        <v>7</v>
      </c>
      <c r="G10" s="11">
        <f>ROUND([1]Allocation!AE10,0)</f>
        <v>7</v>
      </c>
    </row>
    <row r="11" spans="1:7 16356:16356" ht="15">
      <c r="A11" s="7">
        <v>9</v>
      </c>
      <c r="B11" s="9" t="s">
        <v>17</v>
      </c>
      <c r="C11" s="9" t="s">
        <v>8</v>
      </c>
      <c r="D11" s="9" t="s">
        <v>18</v>
      </c>
      <c r="E11" s="10">
        <f t="shared" si="0"/>
        <v>70880</v>
      </c>
      <c r="F11" s="10">
        <f t="shared" si="1"/>
        <v>8</v>
      </c>
      <c r="G11" s="11">
        <f>ROUND([1]Allocation!AE11,0)</f>
        <v>8</v>
      </c>
    </row>
    <row r="12" spans="1:7 16356:16356" ht="15">
      <c r="A12" s="7">
        <v>10</v>
      </c>
      <c r="B12" s="9" t="s">
        <v>19</v>
      </c>
      <c r="C12" s="9" t="s">
        <v>8</v>
      </c>
      <c r="D12" s="9" t="s">
        <v>18</v>
      </c>
      <c r="E12" s="10">
        <f t="shared" si="0"/>
        <v>79740</v>
      </c>
      <c r="F12" s="10">
        <f t="shared" si="1"/>
        <v>9</v>
      </c>
      <c r="G12" s="11">
        <f>ROUND([1]Allocation!AE12,0)</f>
        <v>9</v>
      </c>
    </row>
    <row r="13" spans="1:7 16356:16356" ht="15">
      <c r="A13" s="7">
        <v>11</v>
      </c>
      <c r="B13" s="8" t="s">
        <v>20</v>
      </c>
      <c r="C13" s="9" t="s">
        <v>8</v>
      </c>
      <c r="D13" s="9" t="s">
        <v>18</v>
      </c>
      <c r="E13" s="10">
        <f t="shared" si="0"/>
        <v>97460</v>
      </c>
      <c r="F13" s="10">
        <f t="shared" si="1"/>
        <v>11</v>
      </c>
      <c r="G13" s="11">
        <f>ROUND([1]Allocation!AE13,0)</f>
        <v>11</v>
      </c>
    </row>
    <row r="14" spans="1:7 16356:16356" ht="15">
      <c r="A14" s="7">
        <v>12</v>
      </c>
      <c r="B14" s="8" t="s">
        <v>21</v>
      </c>
      <c r="C14" s="9" t="s">
        <v>8</v>
      </c>
      <c r="D14" s="9" t="s">
        <v>18</v>
      </c>
      <c r="E14" s="10">
        <f t="shared" si="0"/>
        <v>203780</v>
      </c>
      <c r="F14" s="10">
        <f t="shared" si="1"/>
        <v>23</v>
      </c>
      <c r="G14" s="11">
        <f>ROUND([1]Allocation!AE14,0)</f>
        <v>23</v>
      </c>
    </row>
    <row r="15" spans="1:7 16356:16356" ht="15">
      <c r="A15" s="7">
        <v>13</v>
      </c>
      <c r="B15" s="9" t="s">
        <v>22</v>
      </c>
      <c r="C15" s="9" t="s">
        <v>8</v>
      </c>
      <c r="D15" s="9" t="s">
        <v>23</v>
      </c>
      <c r="E15" s="10">
        <f t="shared" si="0"/>
        <v>301240</v>
      </c>
      <c r="F15" s="10">
        <f t="shared" si="1"/>
        <v>34</v>
      </c>
      <c r="G15" s="11">
        <f>ROUND([1]Allocation!AE15,0)</f>
        <v>34</v>
      </c>
    </row>
    <row r="16" spans="1:7 16356:16356" ht="15">
      <c r="A16" s="7">
        <v>14</v>
      </c>
      <c r="B16" s="9" t="s">
        <v>24</v>
      </c>
      <c r="C16" s="9" t="s">
        <v>8</v>
      </c>
      <c r="D16" s="9" t="s">
        <v>23</v>
      </c>
      <c r="E16" s="10">
        <f t="shared" si="0"/>
        <v>265800</v>
      </c>
      <c r="F16" s="10">
        <f t="shared" si="1"/>
        <v>30</v>
      </c>
      <c r="G16" s="11">
        <f>ROUND([1]Allocation!AE16,0)</f>
        <v>30</v>
      </c>
    </row>
    <row r="17" spans="1:7" ht="15">
      <c r="A17" s="7">
        <v>15</v>
      </c>
      <c r="B17" s="8" t="s">
        <v>25</v>
      </c>
      <c r="C17" s="9" t="s">
        <v>8</v>
      </c>
      <c r="D17" s="9" t="s">
        <v>23</v>
      </c>
      <c r="E17" s="10">
        <f t="shared" si="0"/>
        <v>221500</v>
      </c>
      <c r="F17" s="10">
        <f t="shared" si="1"/>
        <v>25</v>
      </c>
      <c r="G17" s="11">
        <f>ROUND([1]Allocation!AE17,0)</f>
        <v>25</v>
      </c>
    </row>
    <row r="18" spans="1:7" ht="15">
      <c r="A18" s="7">
        <v>16</v>
      </c>
      <c r="B18" s="13" t="s">
        <v>26</v>
      </c>
      <c r="C18" s="13" t="s">
        <v>8</v>
      </c>
      <c r="D18" s="13" t="s">
        <v>23</v>
      </c>
      <c r="E18" s="10">
        <f t="shared" si="0"/>
        <v>97460</v>
      </c>
      <c r="F18" s="10">
        <f t="shared" si="1"/>
        <v>11</v>
      </c>
      <c r="G18" s="11">
        <f>ROUND([1]Allocation!AE18,0)</f>
        <v>11</v>
      </c>
    </row>
    <row r="19" spans="1:7" ht="15">
      <c r="A19" s="7">
        <v>17</v>
      </c>
      <c r="B19" s="8" t="s">
        <v>27</v>
      </c>
      <c r="C19" s="9" t="s">
        <v>8</v>
      </c>
      <c r="D19" s="9" t="s">
        <v>28</v>
      </c>
      <c r="E19" s="10">
        <f t="shared" si="0"/>
        <v>221500</v>
      </c>
      <c r="F19" s="10">
        <f t="shared" si="1"/>
        <v>25</v>
      </c>
      <c r="G19" s="11">
        <f>ROUND([1]Allocation!AE19,0)</f>
        <v>25</v>
      </c>
    </row>
    <row r="20" spans="1:7" ht="15">
      <c r="A20" s="7">
        <v>18</v>
      </c>
      <c r="B20" s="9" t="s">
        <v>29</v>
      </c>
      <c r="C20" s="9" t="s">
        <v>8</v>
      </c>
      <c r="D20" s="9" t="s">
        <v>28</v>
      </c>
      <c r="E20" s="10">
        <f t="shared" si="0"/>
        <v>310100</v>
      </c>
      <c r="F20" s="10">
        <f t="shared" si="1"/>
        <v>35</v>
      </c>
      <c r="G20" s="11">
        <f>ROUND([1]Allocation!AE20,0)</f>
        <v>35</v>
      </c>
    </row>
    <row r="21" spans="1:7" ht="15">
      <c r="A21" s="7">
        <v>19</v>
      </c>
      <c r="B21" s="8" t="s">
        <v>30</v>
      </c>
      <c r="C21" s="9" t="s">
        <v>8</v>
      </c>
      <c r="D21" s="9" t="s">
        <v>28</v>
      </c>
      <c r="E21" s="10">
        <f t="shared" si="0"/>
        <v>265800</v>
      </c>
      <c r="F21" s="10">
        <f t="shared" si="1"/>
        <v>30</v>
      </c>
      <c r="G21" s="11">
        <f>ROUND([1]Allocation!AE21,0)</f>
        <v>30</v>
      </c>
    </row>
    <row r="22" spans="1:7" ht="15">
      <c r="A22" s="7">
        <v>20</v>
      </c>
      <c r="B22" s="9" t="s">
        <v>31</v>
      </c>
      <c r="C22" s="9" t="s">
        <v>8</v>
      </c>
      <c r="D22" s="9" t="s">
        <v>28</v>
      </c>
      <c r="E22" s="10">
        <f t="shared" si="0"/>
        <v>283520</v>
      </c>
      <c r="F22" s="10">
        <f t="shared" si="1"/>
        <v>32</v>
      </c>
      <c r="G22" s="11">
        <f>ROUND([1]Allocation!AE22,0)</f>
        <v>32</v>
      </c>
    </row>
    <row r="23" spans="1:7" ht="15">
      <c r="A23" s="7">
        <v>21</v>
      </c>
      <c r="B23" s="9" t="s">
        <v>32</v>
      </c>
      <c r="C23" s="9" t="s">
        <v>8</v>
      </c>
      <c r="D23" s="9" t="s">
        <v>33</v>
      </c>
      <c r="E23" s="10">
        <f t="shared" si="0"/>
        <v>380980</v>
      </c>
      <c r="F23" s="10">
        <f t="shared" si="1"/>
        <v>43</v>
      </c>
      <c r="G23" s="11">
        <f>ROUND([1]Allocation!AE23,0)</f>
        <v>43</v>
      </c>
    </row>
    <row r="24" spans="1:7" ht="15">
      <c r="A24" s="7">
        <v>22</v>
      </c>
      <c r="B24" s="9" t="s">
        <v>34</v>
      </c>
      <c r="C24" s="9" t="s">
        <v>8</v>
      </c>
      <c r="D24" s="9" t="s">
        <v>33</v>
      </c>
      <c r="E24" s="10">
        <f t="shared" si="0"/>
        <v>256940</v>
      </c>
      <c r="F24" s="10">
        <f t="shared" si="1"/>
        <v>29</v>
      </c>
      <c r="G24" s="11">
        <f>ROUND([1]Allocation!AE24,0)</f>
        <v>29</v>
      </c>
    </row>
    <row r="25" spans="1:7" ht="15">
      <c r="A25" s="7">
        <v>23</v>
      </c>
      <c r="B25" s="9" t="s">
        <v>35</v>
      </c>
      <c r="C25" s="9" t="s">
        <v>8</v>
      </c>
      <c r="D25" s="9" t="s">
        <v>33</v>
      </c>
      <c r="E25" s="10">
        <f t="shared" si="0"/>
        <v>177200</v>
      </c>
      <c r="F25" s="10">
        <f t="shared" si="1"/>
        <v>20</v>
      </c>
      <c r="G25" s="11">
        <f>ROUND([1]Allocation!AE25,0)</f>
        <v>20</v>
      </c>
    </row>
    <row r="26" spans="1:7" ht="15">
      <c r="A26" s="7">
        <v>24</v>
      </c>
      <c r="B26" s="10" t="s">
        <v>36</v>
      </c>
      <c r="C26" s="10" t="s">
        <v>37</v>
      </c>
      <c r="D26" s="10" t="s">
        <v>38</v>
      </c>
      <c r="E26" s="10">
        <f t="shared" si="0"/>
        <v>124040</v>
      </c>
      <c r="F26" s="10">
        <f t="shared" si="1"/>
        <v>14</v>
      </c>
      <c r="G26" s="11">
        <f>ROUND([1]Allocation!AE26,0)</f>
        <v>14</v>
      </c>
    </row>
    <row r="27" spans="1:7" ht="15">
      <c r="A27" s="7">
        <v>25</v>
      </c>
      <c r="B27" s="14" t="s">
        <v>39</v>
      </c>
      <c r="C27" s="10" t="s">
        <v>37</v>
      </c>
      <c r="D27" s="10" t="s">
        <v>40</v>
      </c>
      <c r="E27" s="10">
        <f t="shared" si="0"/>
        <v>345540</v>
      </c>
      <c r="F27" s="10">
        <f t="shared" si="1"/>
        <v>39</v>
      </c>
      <c r="G27" s="11">
        <f>ROUND([1]Allocation!AE27,0)</f>
        <v>39</v>
      </c>
    </row>
    <row r="28" spans="1:7" ht="15">
      <c r="A28" s="7">
        <v>26</v>
      </c>
      <c r="B28" s="10" t="s">
        <v>41</v>
      </c>
      <c r="C28" s="10" t="s">
        <v>37</v>
      </c>
      <c r="D28" s="10" t="s">
        <v>38</v>
      </c>
      <c r="E28" s="10">
        <f t="shared" si="0"/>
        <v>735380</v>
      </c>
      <c r="F28" s="10">
        <f t="shared" si="1"/>
        <v>83</v>
      </c>
      <c r="G28" s="11">
        <f>ROUND([1]Allocation!AE28,0)</f>
        <v>83</v>
      </c>
    </row>
    <row r="29" spans="1:7" ht="15">
      <c r="A29" s="7">
        <v>27</v>
      </c>
      <c r="B29" s="10" t="s">
        <v>42</v>
      </c>
      <c r="C29" s="10" t="s">
        <v>37</v>
      </c>
      <c r="D29" s="10" t="s">
        <v>40</v>
      </c>
      <c r="E29" s="10">
        <f t="shared" si="0"/>
        <v>682220</v>
      </c>
      <c r="F29" s="10">
        <f t="shared" si="1"/>
        <v>77</v>
      </c>
      <c r="G29" s="11">
        <f>ROUND([1]Allocation!AE29,0)</f>
        <v>77</v>
      </c>
    </row>
    <row r="30" spans="1:7" ht="15">
      <c r="A30" s="7">
        <v>28</v>
      </c>
      <c r="B30" s="10" t="s">
        <v>43</v>
      </c>
      <c r="C30" s="10" t="s">
        <v>37</v>
      </c>
      <c r="D30" s="10" t="s">
        <v>38</v>
      </c>
      <c r="E30" s="10">
        <f t="shared" si="0"/>
        <v>159480</v>
      </c>
      <c r="F30" s="10">
        <f t="shared" si="1"/>
        <v>18</v>
      </c>
      <c r="G30" s="11">
        <f>ROUND([1]Allocation!AE30,0)</f>
        <v>18</v>
      </c>
    </row>
    <row r="31" spans="1:7" ht="15">
      <c r="A31" s="7">
        <v>29</v>
      </c>
      <c r="B31" s="10" t="s">
        <v>44</v>
      </c>
      <c r="C31" s="10" t="s">
        <v>37</v>
      </c>
      <c r="D31" s="10" t="s">
        <v>45</v>
      </c>
      <c r="E31" s="10">
        <f t="shared" si="0"/>
        <v>256940</v>
      </c>
      <c r="F31" s="10">
        <f t="shared" si="1"/>
        <v>29</v>
      </c>
      <c r="G31" s="11">
        <f>ROUND([1]Allocation!AE31,0)</f>
        <v>29</v>
      </c>
    </row>
    <row r="32" spans="1:7" ht="15">
      <c r="A32" s="7">
        <v>30</v>
      </c>
      <c r="B32" s="10" t="s">
        <v>46</v>
      </c>
      <c r="C32" s="10" t="s">
        <v>37</v>
      </c>
      <c r="D32" s="10" t="s">
        <v>47</v>
      </c>
      <c r="E32" s="10">
        <f t="shared" si="0"/>
        <v>478440</v>
      </c>
      <c r="F32" s="10">
        <f t="shared" si="1"/>
        <v>54</v>
      </c>
      <c r="G32" s="11">
        <f>ROUND([1]Allocation!AE32,0)</f>
        <v>54</v>
      </c>
    </row>
    <row r="33" spans="1:7" s="15" customFormat="1" ht="15">
      <c r="A33" s="7">
        <v>31</v>
      </c>
      <c r="B33" s="10" t="s">
        <v>48</v>
      </c>
      <c r="C33" s="10" t="s">
        <v>37</v>
      </c>
      <c r="D33" s="10" t="s">
        <v>49</v>
      </c>
      <c r="E33" s="10">
        <f t="shared" si="0"/>
        <v>877140</v>
      </c>
      <c r="F33" s="10">
        <f t="shared" si="1"/>
        <v>99</v>
      </c>
      <c r="G33" s="11">
        <f>ROUND([1]Allocation!AE33,0)</f>
        <v>99</v>
      </c>
    </row>
    <row r="34" spans="1:7" ht="15">
      <c r="A34" s="7">
        <v>32</v>
      </c>
      <c r="B34" s="10" t="s">
        <v>50</v>
      </c>
      <c r="C34" s="10" t="s">
        <v>37</v>
      </c>
      <c r="D34" s="10" t="s">
        <v>51</v>
      </c>
      <c r="E34" s="10">
        <f t="shared" si="0"/>
        <v>150620</v>
      </c>
      <c r="F34" s="10">
        <f t="shared" si="1"/>
        <v>17</v>
      </c>
      <c r="G34" s="11">
        <f>ROUND([1]Allocation!AE34,0)</f>
        <v>17</v>
      </c>
    </row>
    <row r="35" spans="1:7" ht="15">
      <c r="A35" s="7">
        <v>33</v>
      </c>
      <c r="B35" s="10" t="s">
        <v>52</v>
      </c>
      <c r="C35" s="10" t="s">
        <v>37</v>
      </c>
      <c r="D35" s="10" t="s">
        <v>53</v>
      </c>
      <c r="E35" s="10">
        <f t="shared" ref="E35:E66" si="2">SUMPRODUCT($G$1:$G$1,G35:G35)</f>
        <v>753100</v>
      </c>
      <c r="F35" s="10">
        <f t="shared" ref="F35:F66" si="3">SUM(G35:G35)</f>
        <v>85</v>
      </c>
      <c r="G35" s="11">
        <f>ROUND([1]Allocation!AE35,0)</f>
        <v>85</v>
      </c>
    </row>
    <row r="36" spans="1:7" ht="15">
      <c r="A36" s="7">
        <v>34</v>
      </c>
      <c r="B36" s="10" t="s">
        <v>54</v>
      </c>
      <c r="C36" s="10" t="s">
        <v>37</v>
      </c>
      <c r="D36" s="10" t="s">
        <v>55</v>
      </c>
      <c r="E36" s="10">
        <f t="shared" si="2"/>
        <v>1568220</v>
      </c>
      <c r="F36" s="10">
        <f t="shared" si="3"/>
        <v>177</v>
      </c>
      <c r="G36" s="11">
        <f>ROUND([1]Allocation!AE36,0)</f>
        <v>177</v>
      </c>
    </row>
    <row r="37" spans="1:7" ht="15">
      <c r="A37" s="7">
        <v>35</v>
      </c>
      <c r="B37" s="14" t="s">
        <v>56</v>
      </c>
      <c r="C37" s="10" t="s">
        <v>37</v>
      </c>
      <c r="D37" s="10" t="s">
        <v>51</v>
      </c>
      <c r="E37" s="10">
        <f t="shared" si="2"/>
        <v>380980</v>
      </c>
      <c r="F37" s="10">
        <f t="shared" si="3"/>
        <v>43</v>
      </c>
      <c r="G37" s="11">
        <f>ROUND([1]Allocation!AE37,0)</f>
        <v>43</v>
      </c>
    </row>
    <row r="38" spans="1:7" ht="15">
      <c r="A38" s="7">
        <v>36</v>
      </c>
      <c r="B38" s="10" t="s">
        <v>57</v>
      </c>
      <c r="C38" s="10" t="s">
        <v>37</v>
      </c>
      <c r="D38" s="10" t="s">
        <v>45</v>
      </c>
      <c r="E38" s="10">
        <f t="shared" si="2"/>
        <v>239220</v>
      </c>
      <c r="F38" s="10">
        <f t="shared" si="3"/>
        <v>27</v>
      </c>
      <c r="G38" s="11">
        <f>ROUND([1]Allocation!AE38,0)</f>
        <v>27</v>
      </c>
    </row>
    <row r="39" spans="1:7" ht="15">
      <c r="A39" s="7">
        <v>37</v>
      </c>
      <c r="B39" s="10" t="s">
        <v>58</v>
      </c>
      <c r="C39" s="10" t="s">
        <v>37</v>
      </c>
      <c r="D39" s="10" t="s">
        <v>45</v>
      </c>
      <c r="E39" s="10">
        <f t="shared" si="2"/>
        <v>380980</v>
      </c>
      <c r="F39" s="10">
        <f t="shared" si="3"/>
        <v>43</v>
      </c>
      <c r="G39" s="11">
        <f>ROUND([1]Allocation!AE39,0)</f>
        <v>43</v>
      </c>
    </row>
    <row r="40" spans="1:7" ht="15">
      <c r="A40" s="7">
        <v>38</v>
      </c>
      <c r="B40" s="10" t="s">
        <v>59</v>
      </c>
      <c r="C40" s="10" t="s">
        <v>37</v>
      </c>
      <c r="D40" s="10" t="s">
        <v>40</v>
      </c>
      <c r="E40" s="10">
        <f t="shared" si="2"/>
        <v>274660</v>
      </c>
      <c r="F40" s="10">
        <f t="shared" si="3"/>
        <v>31</v>
      </c>
      <c r="G40" s="11">
        <f>ROUND([1]Allocation!AE40,0)</f>
        <v>31</v>
      </c>
    </row>
    <row r="41" spans="1:7" ht="15">
      <c r="A41" s="7">
        <v>39</v>
      </c>
      <c r="B41" s="10" t="s">
        <v>60</v>
      </c>
      <c r="C41" s="10" t="s">
        <v>37</v>
      </c>
      <c r="D41" s="10" t="s">
        <v>61</v>
      </c>
      <c r="E41" s="10">
        <f t="shared" si="2"/>
        <v>398700</v>
      </c>
      <c r="F41" s="10">
        <f t="shared" si="3"/>
        <v>45</v>
      </c>
      <c r="G41" s="11">
        <f>ROUND([1]Allocation!AE41,0)</f>
        <v>45</v>
      </c>
    </row>
    <row r="42" spans="1:7" ht="15">
      <c r="A42" s="7">
        <v>40</v>
      </c>
      <c r="B42" s="10" t="s">
        <v>62</v>
      </c>
      <c r="C42" s="10" t="s">
        <v>37</v>
      </c>
      <c r="D42" s="10" t="s">
        <v>61</v>
      </c>
      <c r="E42" s="10">
        <f t="shared" si="2"/>
        <v>203780</v>
      </c>
      <c r="F42" s="10">
        <f t="shared" si="3"/>
        <v>23</v>
      </c>
      <c r="G42" s="11">
        <f>ROUND([1]Allocation!AE42,0)</f>
        <v>23</v>
      </c>
    </row>
    <row r="43" spans="1:7" ht="15">
      <c r="A43" s="7">
        <v>41</v>
      </c>
      <c r="B43" s="10" t="s">
        <v>63</v>
      </c>
      <c r="C43" s="10" t="s">
        <v>37</v>
      </c>
      <c r="D43" s="10" t="s">
        <v>47</v>
      </c>
      <c r="E43" s="10">
        <f t="shared" si="2"/>
        <v>416420</v>
      </c>
      <c r="F43" s="10">
        <f t="shared" si="3"/>
        <v>47</v>
      </c>
      <c r="G43" s="11">
        <f>ROUND([1]Allocation!AE43,0)</f>
        <v>47</v>
      </c>
    </row>
    <row r="44" spans="1:7" ht="15">
      <c r="A44" s="7">
        <v>42</v>
      </c>
      <c r="B44" s="10" t="s">
        <v>64</v>
      </c>
      <c r="C44" s="10" t="s">
        <v>37</v>
      </c>
      <c r="D44" s="10" t="s">
        <v>49</v>
      </c>
      <c r="E44" s="10">
        <f t="shared" si="2"/>
        <v>212640</v>
      </c>
      <c r="F44" s="10">
        <f t="shared" si="3"/>
        <v>24</v>
      </c>
      <c r="G44" s="11">
        <f>ROUND([1]Allocation!AE44,0)</f>
        <v>24</v>
      </c>
    </row>
    <row r="45" spans="1:7" ht="15">
      <c r="A45" s="7">
        <v>43</v>
      </c>
      <c r="B45" s="10" t="s">
        <v>65</v>
      </c>
      <c r="C45" s="10" t="s">
        <v>37</v>
      </c>
      <c r="D45" s="10" t="s">
        <v>61</v>
      </c>
      <c r="E45" s="10">
        <f t="shared" si="2"/>
        <v>372120</v>
      </c>
      <c r="F45" s="10">
        <f t="shared" si="3"/>
        <v>42</v>
      </c>
      <c r="G45" s="11">
        <f>ROUND([1]Allocation!AE45,0)</f>
        <v>42</v>
      </c>
    </row>
    <row r="46" spans="1:7" ht="15">
      <c r="A46" s="7">
        <v>44</v>
      </c>
      <c r="B46" s="10" t="s">
        <v>66</v>
      </c>
      <c r="C46" s="10" t="s">
        <v>67</v>
      </c>
      <c r="D46" s="10" t="s">
        <v>68</v>
      </c>
      <c r="E46" s="10">
        <f t="shared" si="2"/>
        <v>363260</v>
      </c>
      <c r="F46" s="10">
        <f t="shared" si="3"/>
        <v>41</v>
      </c>
      <c r="G46" s="11">
        <f>ROUND([1]Allocation!AE46,0)</f>
        <v>41</v>
      </c>
    </row>
    <row r="47" spans="1:7" ht="15">
      <c r="A47" s="7">
        <v>45</v>
      </c>
      <c r="B47" s="10" t="s">
        <v>69</v>
      </c>
      <c r="C47" s="10" t="s">
        <v>67</v>
      </c>
      <c r="D47" s="10" t="s">
        <v>68</v>
      </c>
      <c r="E47" s="10">
        <f t="shared" si="2"/>
        <v>212640</v>
      </c>
      <c r="F47" s="10">
        <f t="shared" si="3"/>
        <v>24</v>
      </c>
      <c r="G47" s="11">
        <f>ROUND([1]Allocation!AE47,0)</f>
        <v>24</v>
      </c>
    </row>
    <row r="48" spans="1:7" ht="15">
      <c r="A48" s="7">
        <v>46</v>
      </c>
      <c r="B48" s="10" t="s">
        <v>70</v>
      </c>
      <c r="C48" s="10" t="s">
        <v>67</v>
      </c>
      <c r="D48" s="10" t="s">
        <v>68</v>
      </c>
      <c r="E48" s="10">
        <f t="shared" si="2"/>
        <v>363260</v>
      </c>
      <c r="F48" s="10">
        <f t="shared" si="3"/>
        <v>41</v>
      </c>
      <c r="G48" s="11">
        <f>ROUND([1]Allocation!AE48,0)</f>
        <v>41</v>
      </c>
    </row>
    <row r="49" spans="1:7" ht="15">
      <c r="A49" s="7">
        <v>47</v>
      </c>
      <c r="B49" s="10" t="s">
        <v>71</v>
      </c>
      <c r="C49" s="10" t="s">
        <v>67</v>
      </c>
      <c r="D49" s="10" t="s">
        <v>68</v>
      </c>
      <c r="E49" s="10">
        <f t="shared" si="2"/>
        <v>150620</v>
      </c>
      <c r="F49" s="10">
        <f t="shared" si="3"/>
        <v>17</v>
      </c>
      <c r="G49" s="11">
        <f>ROUND([1]Allocation!AE49,0)</f>
        <v>17</v>
      </c>
    </row>
    <row r="50" spans="1:7" ht="15">
      <c r="A50" s="7">
        <v>48</v>
      </c>
      <c r="B50" s="10" t="s">
        <v>72</v>
      </c>
      <c r="C50" s="10" t="s">
        <v>67</v>
      </c>
      <c r="D50" s="10" t="s">
        <v>73</v>
      </c>
      <c r="E50" s="10">
        <f t="shared" si="2"/>
        <v>150620</v>
      </c>
      <c r="F50" s="10">
        <f t="shared" si="3"/>
        <v>17</v>
      </c>
      <c r="G50" s="11">
        <f>ROUND([1]Allocation!AE50,0)</f>
        <v>17</v>
      </c>
    </row>
    <row r="51" spans="1:7" ht="15">
      <c r="A51" s="7">
        <v>49</v>
      </c>
      <c r="B51" s="10" t="s">
        <v>74</v>
      </c>
      <c r="C51" s="10" t="s">
        <v>67</v>
      </c>
      <c r="D51" s="10" t="s">
        <v>73</v>
      </c>
      <c r="E51" s="10">
        <f t="shared" si="2"/>
        <v>416420</v>
      </c>
      <c r="F51" s="10">
        <f t="shared" si="3"/>
        <v>47</v>
      </c>
      <c r="G51" s="11">
        <f>ROUND([1]Allocation!AE51,0)</f>
        <v>47</v>
      </c>
    </row>
    <row r="52" spans="1:7" ht="15">
      <c r="A52" s="7">
        <v>50</v>
      </c>
      <c r="B52" s="10" t="s">
        <v>75</v>
      </c>
      <c r="C52" s="10" t="s">
        <v>67</v>
      </c>
      <c r="D52" s="10" t="s">
        <v>73</v>
      </c>
      <c r="E52" s="10">
        <f t="shared" si="2"/>
        <v>327820</v>
      </c>
      <c r="F52" s="10">
        <f t="shared" si="3"/>
        <v>37</v>
      </c>
      <c r="G52" s="11">
        <f>ROUND([1]Allocation!AE52,0)</f>
        <v>37</v>
      </c>
    </row>
    <row r="53" spans="1:7" ht="15">
      <c r="A53" s="7">
        <v>51</v>
      </c>
      <c r="B53" s="10" t="s">
        <v>76</v>
      </c>
      <c r="C53" s="10" t="s">
        <v>67</v>
      </c>
      <c r="D53" s="10" t="s">
        <v>77</v>
      </c>
      <c r="E53" s="10">
        <f t="shared" si="2"/>
        <v>124040</v>
      </c>
      <c r="F53" s="10">
        <f t="shared" si="3"/>
        <v>14</v>
      </c>
      <c r="G53" s="11">
        <f>ROUND([1]Allocation!AE53,0)</f>
        <v>14</v>
      </c>
    </row>
    <row r="54" spans="1:7" ht="15">
      <c r="A54" s="7">
        <v>52</v>
      </c>
      <c r="B54" s="10" t="s">
        <v>78</v>
      </c>
      <c r="C54" s="10" t="s">
        <v>67</v>
      </c>
      <c r="D54" s="10" t="s">
        <v>77</v>
      </c>
      <c r="E54" s="10">
        <f t="shared" si="2"/>
        <v>327820</v>
      </c>
      <c r="F54" s="10">
        <f t="shared" si="3"/>
        <v>37</v>
      </c>
      <c r="G54" s="11">
        <f>ROUND([1]Allocation!AE54,0)</f>
        <v>37</v>
      </c>
    </row>
    <row r="55" spans="1:7" s="17" customFormat="1" ht="15">
      <c r="A55" s="7">
        <v>53</v>
      </c>
      <c r="B55" s="16" t="s">
        <v>79</v>
      </c>
      <c r="C55" s="10" t="s">
        <v>67</v>
      </c>
      <c r="D55" s="10" t="s">
        <v>77</v>
      </c>
      <c r="E55" s="10">
        <f t="shared" si="2"/>
        <v>212640</v>
      </c>
      <c r="F55" s="10">
        <f t="shared" si="3"/>
        <v>24</v>
      </c>
      <c r="G55" s="11">
        <f>ROUND([1]Allocation!AE55,0)</f>
        <v>24</v>
      </c>
    </row>
    <row r="56" spans="1:7" ht="15">
      <c r="A56" s="7">
        <v>54</v>
      </c>
      <c r="B56" s="10" t="s">
        <v>80</v>
      </c>
      <c r="C56" s="10" t="s">
        <v>67</v>
      </c>
      <c r="D56" s="10" t="s">
        <v>81</v>
      </c>
      <c r="E56" s="10">
        <f t="shared" si="2"/>
        <v>416420</v>
      </c>
      <c r="F56" s="10">
        <f t="shared" si="3"/>
        <v>47</v>
      </c>
      <c r="G56" s="11">
        <f>ROUND([1]Allocation!AE56,0)</f>
        <v>47</v>
      </c>
    </row>
    <row r="57" spans="1:7" ht="15">
      <c r="A57" s="7">
        <v>55</v>
      </c>
      <c r="B57" s="10" t="s">
        <v>82</v>
      </c>
      <c r="C57" s="10" t="s">
        <v>67</v>
      </c>
      <c r="D57" s="10" t="s">
        <v>83</v>
      </c>
      <c r="E57" s="10">
        <f t="shared" si="2"/>
        <v>416420</v>
      </c>
      <c r="F57" s="10">
        <f t="shared" si="3"/>
        <v>47</v>
      </c>
      <c r="G57" s="11">
        <f>ROUND([1]Allocation!AE57,0)</f>
        <v>47</v>
      </c>
    </row>
    <row r="58" spans="1:7" ht="15">
      <c r="A58" s="7">
        <v>56</v>
      </c>
      <c r="B58" s="10" t="s">
        <v>84</v>
      </c>
      <c r="C58" s="10" t="s">
        <v>67</v>
      </c>
      <c r="D58" s="10" t="s">
        <v>83</v>
      </c>
      <c r="E58" s="10">
        <f t="shared" si="2"/>
        <v>292380</v>
      </c>
      <c r="F58" s="10">
        <f t="shared" si="3"/>
        <v>33</v>
      </c>
      <c r="G58" s="11">
        <f>ROUND([1]Allocation!AE58,0)</f>
        <v>33</v>
      </c>
    </row>
    <row r="59" spans="1:7" ht="15">
      <c r="A59" s="7">
        <v>57</v>
      </c>
      <c r="B59" s="18" t="s">
        <v>85</v>
      </c>
      <c r="C59" s="10" t="s">
        <v>67</v>
      </c>
      <c r="D59" s="10" t="s">
        <v>81</v>
      </c>
      <c r="E59" s="10">
        <f t="shared" si="2"/>
        <v>212640</v>
      </c>
      <c r="F59" s="10">
        <f t="shared" si="3"/>
        <v>24</v>
      </c>
      <c r="G59" s="11">
        <f>ROUND([1]Allocation!AE59,0)</f>
        <v>24</v>
      </c>
    </row>
    <row r="60" spans="1:7" ht="15">
      <c r="A60" s="7">
        <v>58</v>
      </c>
      <c r="B60" s="10" t="s">
        <v>86</v>
      </c>
      <c r="C60" s="10" t="s">
        <v>67</v>
      </c>
      <c r="D60" s="10" t="s">
        <v>87</v>
      </c>
      <c r="E60" s="10">
        <f t="shared" si="2"/>
        <v>186060</v>
      </c>
      <c r="F60" s="10">
        <f t="shared" si="3"/>
        <v>21</v>
      </c>
      <c r="G60" s="11">
        <f>ROUND([1]Allocation!AE60,0)</f>
        <v>21</v>
      </c>
    </row>
    <row r="61" spans="1:7" ht="15">
      <c r="A61" s="7">
        <v>59</v>
      </c>
      <c r="B61" s="10" t="s">
        <v>88</v>
      </c>
      <c r="C61" s="10" t="s">
        <v>67</v>
      </c>
      <c r="D61" s="10" t="s">
        <v>87</v>
      </c>
      <c r="E61" s="10">
        <f t="shared" si="2"/>
        <v>363260</v>
      </c>
      <c r="F61" s="10">
        <f t="shared" si="3"/>
        <v>41</v>
      </c>
      <c r="G61" s="11">
        <f>ROUND([1]Allocation!AE61,0)</f>
        <v>41</v>
      </c>
    </row>
    <row r="62" spans="1:7" ht="15">
      <c r="A62" s="7">
        <v>60</v>
      </c>
      <c r="B62" s="10" t="s">
        <v>89</v>
      </c>
      <c r="C62" s="10" t="s">
        <v>67</v>
      </c>
      <c r="D62" s="10" t="s">
        <v>87</v>
      </c>
      <c r="E62" s="10">
        <f t="shared" si="2"/>
        <v>150620</v>
      </c>
      <c r="F62" s="10">
        <f t="shared" si="3"/>
        <v>17</v>
      </c>
      <c r="G62" s="11">
        <f>ROUND([1]Allocation!AE62,0)</f>
        <v>17</v>
      </c>
    </row>
    <row r="63" spans="1:7" ht="15">
      <c r="A63" s="7">
        <v>61</v>
      </c>
      <c r="B63" s="10" t="s">
        <v>90</v>
      </c>
      <c r="C63" s="10" t="s">
        <v>67</v>
      </c>
      <c r="D63" s="10" t="s">
        <v>91</v>
      </c>
      <c r="E63" s="10">
        <f t="shared" si="2"/>
        <v>239220</v>
      </c>
      <c r="F63" s="10">
        <f t="shared" si="3"/>
        <v>27</v>
      </c>
      <c r="G63" s="11">
        <f>ROUND([1]Allocation!AE63,0)</f>
        <v>27</v>
      </c>
    </row>
    <row r="64" spans="1:7" ht="15">
      <c r="A64" s="7">
        <v>62</v>
      </c>
      <c r="B64" s="10" t="s">
        <v>92</v>
      </c>
      <c r="C64" s="10" t="s">
        <v>67</v>
      </c>
      <c r="D64" s="10" t="s">
        <v>91</v>
      </c>
      <c r="E64" s="10">
        <f t="shared" si="2"/>
        <v>212640</v>
      </c>
      <c r="F64" s="10">
        <f t="shared" si="3"/>
        <v>24</v>
      </c>
      <c r="G64" s="11">
        <f>ROUND([1]Allocation!AE64,0)</f>
        <v>24</v>
      </c>
    </row>
    <row r="65" spans="1:7" ht="15">
      <c r="A65" s="7">
        <v>63</v>
      </c>
      <c r="B65" s="10" t="s">
        <v>93</v>
      </c>
      <c r="C65" s="10" t="s">
        <v>67</v>
      </c>
      <c r="D65" s="10" t="s">
        <v>94</v>
      </c>
      <c r="E65" s="10">
        <f t="shared" si="2"/>
        <v>186060</v>
      </c>
      <c r="F65" s="10">
        <f t="shared" si="3"/>
        <v>21</v>
      </c>
      <c r="G65" s="11">
        <f>ROUND([1]Allocation!AE65,0)</f>
        <v>21</v>
      </c>
    </row>
    <row r="66" spans="1:7" ht="15">
      <c r="A66" s="7">
        <v>64</v>
      </c>
      <c r="B66" s="10" t="s">
        <v>95</v>
      </c>
      <c r="C66" s="10" t="s">
        <v>67</v>
      </c>
      <c r="D66" s="10" t="s">
        <v>94</v>
      </c>
      <c r="E66" s="10">
        <f t="shared" si="2"/>
        <v>212640</v>
      </c>
      <c r="F66" s="10">
        <f t="shared" si="3"/>
        <v>24</v>
      </c>
      <c r="G66" s="11">
        <f>ROUND([1]Allocation!AE66,0)</f>
        <v>24</v>
      </c>
    </row>
    <row r="67" spans="1:7" ht="15">
      <c r="A67" s="7">
        <v>65</v>
      </c>
      <c r="B67" s="18" t="s">
        <v>96</v>
      </c>
      <c r="C67" s="10" t="s">
        <v>67</v>
      </c>
      <c r="D67" s="10" t="s">
        <v>94</v>
      </c>
      <c r="E67" s="10">
        <f t="shared" ref="E67:E98" si="4">SUMPRODUCT($G$1:$G$1,G67:G67)</f>
        <v>398700</v>
      </c>
      <c r="F67" s="10">
        <f t="shared" ref="F67:F98" si="5">SUM(G67:G67)</f>
        <v>45</v>
      </c>
      <c r="G67" s="11">
        <f>ROUND([1]Allocation!AE67,0)</f>
        <v>45</v>
      </c>
    </row>
    <row r="68" spans="1:7" ht="15">
      <c r="A68" s="7">
        <v>66</v>
      </c>
      <c r="B68" s="10" t="s">
        <v>97</v>
      </c>
      <c r="C68" s="10" t="s">
        <v>67</v>
      </c>
      <c r="D68" s="10" t="s">
        <v>94</v>
      </c>
      <c r="E68" s="10">
        <f t="shared" si="4"/>
        <v>132900</v>
      </c>
      <c r="F68" s="10">
        <f t="shared" si="5"/>
        <v>15</v>
      </c>
      <c r="G68" s="11">
        <f>ROUND([1]Allocation!AE68,0)</f>
        <v>15</v>
      </c>
    </row>
    <row r="69" spans="1:7" ht="15">
      <c r="A69" s="7">
        <v>67</v>
      </c>
      <c r="B69" s="10" t="s">
        <v>98</v>
      </c>
      <c r="C69" s="10" t="s">
        <v>99</v>
      </c>
      <c r="D69" s="10" t="s">
        <v>100</v>
      </c>
      <c r="E69" s="10">
        <f t="shared" si="4"/>
        <v>248080</v>
      </c>
      <c r="F69" s="10">
        <f t="shared" si="5"/>
        <v>28</v>
      </c>
      <c r="G69" s="11">
        <f>ROUND([1]Allocation!AE69,0)</f>
        <v>28</v>
      </c>
    </row>
    <row r="70" spans="1:7" ht="15">
      <c r="A70" s="7">
        <v>68</v>
      </c>
      <c r="B70" s="10" t="s">
        <v>101</v>
      </c>
      <c r="C70" s="10" t="s">
        <v>99</v>
      </c>
      <c r="D70" s="10" t="s">
        <v>100</v>
      </c>
      <c r="E70" s="10">
        <f t="shared" si="4"/>
        <v>53160</v>
      </c>
      <c r="F70" s="10">
        <f t="shared" si="5"/>
        <v>6</v>
      </c>
      <c r="G70" s="11">
        <f>ROUND([1]Allocation!AE70,0)</f>
        <v>6</v>
      </c>
    </row>
    <row r="71" spans="1:7" ht="15">
      <c r="A71" s="7">
        <v>69</v>
      </c>
      <c r="B71" s="19" t="s">
        <v>102</v>
      </c>
      <c r="C71" s="10" t="s">
        <v>99</v>
      </c>
      <c r="D71" s="10" t="s">
        <v>100</v>
      </c>
      <c r="E71" s="10">
        <f t="shared" si="4"/>
        <v>124040</v>
      </c>
      <c r="F71" s="10">
        <f t="shared" si="5"/>
        <v>14</v>
      </c>
      <c r="G71" s="11">
        <f>ROUND([1]Allocation!AE71,0)</f>
        <v>14</v>
      </c>
    </row>
    <row r="72" spans="1:7" ht="15">
      <c r="A72" s="7">
        <v>70</v>
      </c>
      <c r="B72" s="10" t="s">
        <v>103</v>
      </c>
      <c r="C72" s="10" t="s">
        <v>99</v>
      </c>
      <c r="D72" s="10" t="s">
        <v>104</v>
      </c>
      <c r="E72" s="10">
        <f t="shared" si="4"/>
        <v>256940</v>
      </c>
      <c r="F72" s="10">
        <f t="shared" si="5"/>
        <v>29</v>
      </c>
      <c r="G72" s="11">
        <f>ROUND([1]Allocation!AE72,0)</f>
        <v>29</v>
      </c>
    </row>
    <row r="73" spans="1:7" ht="15">
      <c r="A73" s="7">
        <v>71</v>
      </c>
      <c r="B73" s="10" t="s">
        <v>105</v>
      </c>
      <c r="C73" s="10" t="s">
        <v>99</v>
      </c>
      <c r="D73" s="10" t="s">
        <v>106</v>
      </c>
      <c r="E73" s="10">
        <f t="shared" si="4"/>
        <v>115180</v>
      </c>
      <c r="F73" s="10">
        <f t="shared" si="5"/>
        <v>13</v>
      </c>
      <c r="G73" s="11">
        <f>ROUND([1]Allocation!AE73,0)</f>
        <v>13</v>
      </c>
    </row>
    <row r="74" spans="1:7" ht="15">
      <c r="A74" s="7">
        <v>72</v>
      </c>
      <c r="B74" s="10" t="s">
        <v>107</v>
      </c>
      <c r="C74" s="10" t="s">
        <v>99</v>
      </c>
      <c r="D74" s="10" t="s">
        <v>106</v>
      </c>
      <c r="E74" s="10">
        <f t="shared" si="4"/>
        <v>930300</v>
      </c>
      <c r="F74" s="10">
        <f t="shared" si="5"/>
        <v>105</v>
      </c>
      <c r="G74" s="11">
        <f>ROUND([1]Allocation!AE74,0)</f>
        <v>105</v>
      </c>
    </row>
    <row r="75" spans="1:7" ht="15">
      <c r="A75" s="7">
        <v>73</v>
      </c>
      <c r="B75" s="10" t="s">
        <v>108</v>
      </c>
      <c r="C75" s="10" t="s">
        <v>99</v>
      </c>
      <c r="D75" s="10" t="s">
        <v>109</v>
      </c>
      <c r="E75" s="10">
        <f t="shared" si="4"/>
        <v>717660</v>
      </c>
      <c r="F75" s="10">
        <f t="shared" si="5"/>
        <v>81</v>
      </c>
      <c r="G75" s="11">
        <f>ROUND([1]Allocation!AE75,0)</f>
        <v>81</v>
      </c>
    </row>
    <row r="76" spans="1:7" ht="15">
      <c r="A76" s="7">
        <v>74</v>
      </c>
      <c r="B76" s="10" t="s">
        <v>110</v>
      </c>
      <c r="C76" s="10" t="s">
        <v>99</v>
      </c>
      <c r="D76" s="10" t="s">
        <v>111</v>
      </c>
      <c r="E76" s="10">
        <f t="shared" si="4"/>
        <v>132900</v>
      </c>
      <c r="F76" s="10">
        <f t="shared" si="5"/>
        <v>15</v>
      </c>
      <c r="G76" s="11">
        <f>ROUND([1]Allocation!AE76,0)</f>
        <v>15</v>
      </c>
    </row>
    <row r="77" spans="1:7" ht="15">
      <c r="A77" s="7">
        <v>75</v>
      </c>
      <c r="B77" s="10" t="s">
        <v>112</v>
      </c>
      <c r="C77" s="10" t="s">
        <v>99</v>
      </c>
      <c r="D77" s="10" t="s">
        <v>111</v>
      </c>
      <c r="E77" s="10">
        <f t="shared" si="4"/>
        <v>115180</v>
      </c>
      <c r="F77" s="10">
        <f t="shared" si="5"/>
        <v>13</v>
      </c>
      <c r="G77" s="11">
        <f>ROUND([1]Allocation!AE77,0)</f>
        <v>13</v>
      </c>
    </row>
    <row r="78" spans="1:7" ht="15">
      <c r="A78" s="7">
        <v>76</v>
      </c>
      <c r="B78" s="10" t="s">
        <v>113</v>
      </c>
      <c r="C78" s="10" t="s">
        <v>99</v>
      </c>
      <c r="D78" s="10" t="s">
        <v>114</v>
      </c>
      <c r="E78" s="10">
        <f t="shared" si="4"/>
        <v>132900</v>
      </c>
      <c r="F78" s="10">
        <f t="shared" si="5"/>
        <v>15</v>
      </c>
      <c r="G78" s="11">
        <f>ROUND([1]Allocation!AE78,0)</f>
        <v>15</v>
      </c>
    </row>
    <row r="79" spans="1:7" ht="15">
      <c r="A79" s="7">
        <v>77</v>
      </c>
      <c r="B79" s="10" t="s">
        <v>115</v>
      </c>
      <c r="C79" s="10" t="s">
        <v>99</v>
      </c>
      <c r="D79" s="10" t="s">
        <v>104</v>
      </c>
      <c r="E79" s="10">
        <f t="shared" si="4"/>
        <v>203780</v>
      </c>
      <c r="F79" s="10">
        <f t="shared" si="5"/>
        <v>23</v>
      </c>
      <c r="G79" s="11">
        <f>ROUND([1]Allocation!AE79,0)</f>
        <v>23</v>
      </c>
    </row>
    <row r="80" spans="1:7" ht="15">
      <c r="A80" s="7">
        <v>78</v>
      </c>
      <c r="B80" s="10" t="s">
        <v>116</v>
      </c>
      <c r="C80" s="10" t="s">
        <v>99</v>
      </c>
      <c r="D80" s="10" t="s">
        <v>99</v>
      </c>
      <c r="E80" s="10">
        <f t="shared" si="4"/>
        <v>194920</v>
      </c>
      <c r="F80" s="10">
        <f t="shared" si="5"/>
        <v>22</v>
      </c>
      <c r="G80" s="11">
        <f>ROUND([1]Allocation!AE80,0)</f>
        <v>22</v>
      </c>
    </row>
    <row r="81" spans="1:7" ht="15">
      <c r="A81" s="7">
        <v>79</v>
      </c>
      <c r="B81" s="10" t="s">
        <v>117</v>
      </c>
      <c r="C81" s="10" t="s">
        <v>99</v>
      </c>
      <c r="D81" s="10" t="s">
        <v>104</v>
      </c>
      <c r="E81" s="10">
        <f t="shared" si="4"/>
        <v>168340</v>
      </c>
      <c r="F81" s="10">
        <f t="shared" si="5"/>
        <v>19</v>
      </c>
      <c r="G81" s="11">
        <f>ROUND([1]Allocation!AE81,0)</f>
        <v>19</v>
      </c>
    </row>
    <row r="82" spans="1:7" ht="15">
      <c r="A82" s="7">
        <v>80</v>
      </c>
      <c r="B82" s="10" t="s">
        <v>118</v>
      </c>
      <c r="C82" s="10" t="s">
        <v>99</v>
      </c>
      <c r="D82" s="10" t="s">
        <v>99</v>
      </c>
      <c r="E82" s="10">
        <f t="shared" si="4"/>
        <v>629060</v>
      </c>
      <c r="F82" s="10">
        <f t="shared" si="5"/>
        <v>71</v>
      </c>
      <c r="G82" s="11">
        <f>ROUND([1]Allocation!AE82,0)</f>
        <v>71</v>
      </c>
    </row>
    <row r="83" spans="1:7" ht="15">
      <c r="A83" s="7">
        <v>81</v>
      </c>
      <c r="B83" s="19" t="s">
        <v>119</v>
      </c>
      <c r="C83" s="10" t="s">
        <v>99</v>
      </c>
      <c r="D83" s="10" t="s">
        <v>120</v>
      </c>
      <c r="E83" s="10">
        <f t="shared" si="4"/>
        <v>602480</v>
      </c>
      <c r="F83" s="10">
        <f t="shared" si="5"/>
        <v>68</v>
      </c>
      <c r="G83" s="11">
        <f>ROUND([1]Allocation!AE83,0)</f>
        <v>68</v>
      </c>
    </row>
    <row r="84" spans="1:7" ht="15">
      <c r="A84" s="7">
        <v>82</v>
      </c>
      <c r="B84" s="10" t="s">
        <v>121</v>
      </c>
      <c r="C84" s="10" t="s">
        <v>99</v>
      </c>
      <c r="D84" s="10" t="s">
        <v>111</v>
      </c>
      <c r="E84" s="10">
        <f t="shared" si="4"/>
        <v>239220</v>
      </c>
      <c r="F84" s="10">
        <f t="shared" si="5"/>
        <v>27</v>
      </c>
      <c r="G84" s="11">
        <f>ROUND([1]Allocation!AE84,0)</f>
        <v>27</v>
      </c>
    </row>
    <row r="85" spans="1:7" ht="15">
      <c r="A85" s="7">
        <v>83</v>
      </c>
      <c r="B85" s="10" t="s">
        <v>122</v>
      </c>
      <c r="C85" s="10" t="s">
        <v>99</v>
      </c>
      <c r="D85" s="10" t="s">
        <v>114</v>
      </c>
      <c r="E85" s="10">
        <f t="shared" si="4"/>
        <v>212640</v>
      </c>
      <c r="F85" s="10">
        <f t="shared" si="5"/>
        <v>24</v>
      </c>
      <c r="G85" s="11">
        <f>ROUND([1]Allocation!AE85,0)</f>
        <v>24</v>
      </c>
    </row>
    <row r="86" spans="1:7" ht="15">
      <c r="A86" s="7">
        <v>84</v>
      </c>
      <c r="B86" s="10" t="s">
        <v>123</v>
      </c>
      <c r="C86" s="10" t="s">
        <v>99</v>
      </c>
      <c r="D86" s="10" t="s">
        <v>114</v>
      </c>
      <c r="E86" s="10">
        <f t="shared" si="4"/>
        <v>256940</v>
      </c>
      <c r="F86" s="10">
        <f t="shared" si="5"/>
        <v>29</v>
      </c>
      <c r="G86" s="11">
        <f>ROUND([1]Allocation!AE86,0)</f>
        <v>29</v>
      </c>
    </row>
    <row r="87" spans="1:7" ht="15">
      <c r="A87" s="7">
        <v>85</v>
      </c>
      <c r="B87" s="10" t="s">
        <v>124</v>
      </c>
      <c r="C87" s="10" t="s">
        <v>99</v>
      </c>
      <c r="D87" s="10" t="s">
        <v>109</v>
      </c>
      <c r="E87" s="10">
        <f t="shared" si="4"/>
        <v>292380</v>
      </c>
      <c r="F87" s="10">
        <f t="shared" si="5"/>
        <v>33</v>
      </c>
      <c r="G87" s="11">
        <f>ROUND([1]Allocation!AE87,0)</f>
        <v>33</v>
      </c>
    </row>
    <row r="88" spans="1:7" ht="15">
      <c r="A88" s="7">
        <v>86</v>
      </c>
      <c r="B88" s="20" t="s">
        <v>125</v>
      </c>
      <c r="C88" s="10" t="s">
        <v>99</v>
      </c>
      <c r="D88" s="10" t="s">
        <v>99</v>
      </c>
      <c r="E88" s="10">
        <f t="shared" si="4"/>
        <v>274660</v>
      </c>
      <c r="F88" s="10">
        <f t="shared" si="5"/>
        <v>31</v>
      </c>
      <c r="G88" s="11">
        <f>ROUND([1]Allocation!AE88,0)</f>
        <v>31</v>
      </c>
    </row>
    <row r="89" spans="1:7" ht="15">
      <c r="A89" s="7">
        <v>87</v>
      </c>
      <c r="B89" s="10" t="s">
        <v>126</v>
      </c>
      <c r="C89" s="10" t="s">
        <v>99</v>
      </c>
      <c r="D89" s="10" t="s">
        <v>104</v>
      </c>
      <c r="E89" s="10">
        <f t="shared" si="4"/>
        <v>132900</v>
      </c>
      <c r="F89" s="10">
        <f t="shared" si="5"/>
        <v>15</v>
      </c>
      <c r="G89" s="11">
        <f>ROUND([1]Allocation!AE89,0)</f>
        <v>15</v>
      </c>
    </row>
    <row r="90" spans="1:7" ht="15">
      <c r="A90" s="7">
        <v>88</v>
      </c>
      <c r="B90" s="10" t="s">
        <v>127</v>
      </c>
      <c r="C90" s="10" t="s">
        <v>99</v>
      </c>
      <c r="D90" s="10" t="s">
        <v>111</v>
      </c>
      <c r="E90" s="10">
        <f t="shared" si="4"/>
        <v>292380</v>
      </c>
      <c r="F90" s="10">
        <f t="shared" si="5"/>
        <v>33</v>
      </c>
      <c r="G90" s="11">
        <f>ROUND([1]Allocation!AE90,0)</f>
        <v>33</v>
      </c>
    </row>
    <row r="91" spans="1:7" ht="15">
      <c r="A91" s="7">
        <v>89</v>
      </c>
      <c r="B91" s="10" t="s">
        <v>128</v>
      </c>
      <c r="C91" s="10" t="s">
        <v>129</v>
      </c>
      <c r="D91" s="10"/>
      <c r="E91" s="10">
        <f t="shared" si="4"/>
        <v>132900</v>
      </c>
      <c r="F91" s="10">
        <f t="shared" si="5"/>
        <v>15</v>
      </c>
      <c r="G91" s="11">
        <f>ROUND([1]Allocation!AE91,0)</f>
        <v>15</v>
      </c>
    </row>
    <row r="92" spans="1:7" ht="15">
      <c r="A92" s="7">
        <v>90</v>
      </c>
      <c r="B92" s="10" t="s">
        <v>130</v>
      </c>
      <c r="C92" s="10" t="s">
        <v>129</v>
      </c>
      <c r="D92" s="10"/>
      <c r="E92" s="10">
        <f t="shared" si="4"/>
        <v>646780</v>
      </c>
      <c r="F92" s="10">
        <f t="shared" si="5"/>
        <v>73</v>
      </c>
      <c r="G92" s="11">
        <f>ROUND([1]Allocation!AE92,0)</f>
        <v>73</v>
      </c>
    </row>
    <row r="93" spans="1:7" ht="15">
      <c r="A93" s="7">
        <v>91</v>
      </c>
      <c r="B93" s="10" t="s">
        <v>131</v>
      </c>
      <c r="C93" s="10" t="s">
        <v>129</v>
      </c>
      <c r="D93" s="10"/>
      <c r="E93" s="10">
        <f t="shared" si="4"/>
        <v>177200</v>
      </c>
      <c r="F93" s="10">
        <f t="shared" si="5"/>
        <v>20</v>
      </c>
      <c r="G93" s="11">
        <f>ROUND([1]Allocation!AE93,0)</f>
        <v>20</v>
      </c>
    </row>
    <row r="94" spans="1:7" ht="15">
      <c r="A94" s="7">
        <v>92</v>
      </c>
      <c r="B94" s="10" t="s">
        <v>132</v>
      </c>
      <c r="C94" s="10" t="s">
        <v>129</v>
      </c>
      <c r="D94" s="10"/>
      <c r="E94" s="10">
        <f t="shared" si="4"/>
        <v>363260</v>
      </c>
      <c r="F94" s="10">
        <f t="shared" si="5"/>
        <v>41</v>
      </c>
      <c r="G94" s="11">
        <f>ROUND([1]Allocation!AE94,0)</f>
        <v>41</v>
      </c>
    </row>
    <row r="95" spans="1:7" ht="15">
      <c r="A95" s="7">
        <v>93</v>
      </c>
      <c r="B95" s="10" t="s">
        <v>133</v>
      </c>
      <c r="C95" s="10" t="s">
        <v>129</v>
      </c>
      <c r="D95" s="10"/>
      <c r="E95" s="10">
        <f t="shared" si="4"/>
        <v>363260</v>
      </c>
      <c r="F95" s="10">
        <f t="shared" si="5"/>
        <v>41</v>
      </c>
      <c r="G95" s="11">
        <f>ROUND([1]Allocation!AE95,0)</f>
        <v>41</v>
      </c>
    </row>
    <row r="96" spans="1:7" ht="15">
      <c r="A96" s="7">
        <v>94</v>
      </c>
      <c r="B96" s="10" t="s">
        <v>134</v>
      </c>
      <c r="C96" s="10" t="s">
        <v>129</v>
      </c>
      <c r="D96" s="10"/>
      <c r="E96" s="10">
        <f t="shared" si="4"/>
        <v>97460</v>
      </c>
      <c r="F96" s="10">
        <f t="shared" si="5"/>
        <v>11</v>
      </c>
      <c r="G96" s="11">
        <f>ROUND([1]Allocation!AE96,0)</f>
        <v>11</v>
      </c>
    </row>
    <row r="97" spans="1:7" ht="15">
      <c r="A97" s="7">
        <v>95</v>
      </c>
      <c r="B97" s="10" t="s">
        <v>135</v>
      </c>
      <c r="C97" s="10" t="s">
        <v>129</v>
      </c>
      <c r="D97" s="10"/>
      <c r="E97" s="10">
        <f t="shared" si="4"/>
        <v>150620</v>
      </c>
      <c r="F97" s="10">
        <f t="shared" si="5"/>
        <v>17</v>
      </c>
      <c r="G97" s="11">
        <f>ROUND([1]Allocation!AE97,0)</f>
        <v>17</v>
      </c>
    </row>
    <row r="98" spans="1:7" ht="15">
      <c r="A98" s="7">
        <v>96</v>
      </c>
      <c r="B98" s="10" t="s">
        <v>136</v>
      </c>
      <c r="C98" s="10" t="s">
        <v>129</v>
      </c>
      <c r="D98" s="10"/>
      <c r="E98" s="10">
        <f t="shared" si="4"/>
        <v>132900</v>
      </c>
      <c r="F98" s="10">
        <f t="shared" si="5"/>
        <v>15</v>
      </c>
      <c r="G98" s="11">
        <f>ROUND([1]Allocation!AE98,0)</f>
        <v>15</v>
      </c>
    </row>
    <row r="99" spans="1:7" ht="15">
      <c r="A99" s="7">
        <v>97</v>
      </c>
      <c r="B99" s="10" t="s">
        <v>137</v>
      </c>
      <c r="C99" s="10" t="s">
        <v>129</v>
      </c>
      <c r="D99" s="10"/>
      <c r="E99" s="10">
        <f t="shared" ref="E99:E119" si="6">SUMPRODUCT($G$1:$G$1,G99:G99)</f>
        <v>310100</v>
      </c>
      <c r="F99" s="10">
        <f t="shared" ref="F99:F121" si="7">SUM(G99:G99)</f>
        <v>35</v>
      </c>
      <c r="G99" s="11">
        <f>ROUND([1]Allocation!AE99,0)</f>
        <v>35</v>
      </c>
    </row>
    <row r="100" spans="1:7" ht="15">
      <c r="A100" s="7">
        <v>98</v>
      </c>
      <c r="B100" s="10" t="s">
        <v>138</v>
      </c>
      <c r="C100" s="10" t="s">
        <v>129</v>
      </c>
      <c r="D100" s="10"/>
      <c r="E100" s="10">
        <f t="shared" si="6"/>
        <v>310100</v>
      </c>
      <c r="F100" s="10">
        <f t="shared" si="7"/>
        <v>35</v>
      </c>
      <c r="G100" s="11">
        <f>ROUND([1]Allocation!AE100,0)</f>
        <v>35</v>
      </c>
    </row>
    <row r="101" spans="1:7" ht="15">
      <c r="A101" s="27">
        <v>99</v>
      </c>
      <c r="B101" s="28" t="s">
        <v>139</v>
      </c>
      <c r="C101" s="28" t="s">
        <v>129</v>
      </c>
      <c r="D101" s="28"/>
      <c r="E101" s="28">
        <f t="shared" si="6"/>
        <v>434140</v>
      </c>
      <c r="F101" s="28">
        <f t="shared" si="7"/>
        <v>49</v>
      </c>
      <c r="G101" s="29">
        <f>ROUND([1]Allocation!AE101,0)</f>
        <v>49</v>
      </c>
    </row>
    <row r="102" spans="1:7" s="15" customFormat="1" ht="15">
      <c r="A102" s="7">
        <v>100</v>
      </c>
      <c r="B102" s="10" t="s">
        <v>140</v>
      </c>
      <c r="C102" s="10" t="s">
        <v>129</v>
      </c>
      <c r="D102" s="10"/>
      <c r="E102" s="10">
        <f t="shared" si="6"/>
        <v>203780</v>
      </c>
      <c r="F102" s="10">
        <f t="shared" si="7"/>
        <v>23</v>
      </c>
      <c r="G102" s="11">
        <f>ROUND([1]Allocation!AE102,0)</f>
        <v>23</v>
      </c>
    </row>
    <row r="103" spans="1:7" ht="15">
      <c r="A103" s="7">
        <v>101</v>
      </c>
      <c r="B103" s="10" t="s">
        <v>141</v>
      </c>
      <c r="C103" s="10" t="s">
        <v>129</v>
      </c>
      <c r="D103" s="10"/>
      <c r="E103" s="10">
        <f t="shared" si="6"/>
        <v>283520</v>
      </c>
      <c r="F103" s="10">
        <f t="shared" si="7"/>
        <v>32</v>
      </c>
      <c r="G103" s="11">
        <f>ROUND([1]Allocation!AE103,0)</f>
        <v>32</v>
      </c>
    </row>
    <row r="104" spans="1:7" ht="15">
      <c r="A104" s="7">
        <v>102</v>
      </c>
      <c r="B104" s="10" t="s">
        <v>142</v>
      </c>
      <c r="C104" s="10" t="s">
        <v>129</v>
      </c>
      <c r="D104" s="10"/>
      <c r="E104" s="10">
        <f t="shared" si="6"/>
        <v>336680</v>
      </c>
      <c r="F104" s="10">
        <f t="shared" si="7"/>
        <v>38</v>
      </c>
      <c r="G104" s="11">
        <f>ROUND([1]Allocation!AE104,0)</f>
        <v>38</v>
      </c>
    </row>
    <row r="105" spans="1:7" ht="15">
      <c r="A105" s="7">
        <v>103</v>
      </c>
      <c r="B105" s="10" t="s">
        <v>143</v>
      </c>
      <c r="C105" s="10" t="s">
        <v>129</v>
      </c>
      <c r="D105" s="10"/>
      <c r="E105" s="10">
        <f t="shared" si="6"/>
        <v>256940</v>
      </c>
      <c r="F105" s="10">
        <f t="shared" si="7"/>
        <v>29</v>
      </c>
      <c r="G105" s="11">
        <f>ROUND([1]Allocation!AE105,0)</f>
        <v>29</v>
      </c>
    </row>
    <row r="106" spans="1:7" ht="15">
      <c r="A106" s="7">
        <v>104</v>
      </c>
      <c r="B106" s="10" t="s">
        <v>144</v>
      </c>
      <c r="C106" s="10" t="s">
        <v>129</v>
      </c>
      <c r="D106" s="10"/>
      <c r="E106" s="10">
        <f t="shared" si="6"/>
        <v>283520</v>
      </c>
      <c r="F106" s="10">
        <f t="shared" si="7"/>
        <v>32</v>
      </c>
      <c r="G106" s="11">
        <f>ROUND([1]Allocation!AE106,0)</f>
        <v>32</v>
      </c>
    </row>
    <row r="107" spans="1:7" ht="15">
      <c r="A107" s="7">
        <v>105</v>
      </c>
      <c r="B107" s="10" t="s">
        <v>145</v>
      </c>
      <c r="C107" s="10" t="s">
        <v>129</v>
      </c>
      <c r="D107" s="10"/>
      <c r="E107" s="10">
        <f t="shared" si="6"/>
        <v>664500</v>
      </c>
      <c r="F107" s="10">
        <f t="shared" si="7"/>
        <v>75</v>
      </c>
      <c r="G107" s="11">
        <f>ROUND([1]Allocation!AE107,0)</f>
        <v>75</v>
      </c>
    </row>
    <row r="108" spans="1:7" ht="15">
      <c r="A108" s="7">
        <v>106</v>
      </c>
      <c r="B108" s="10" t="s">
        <v>146</v>
      </c>
      <c r="C108" s="10" t="s">
        <v>147</v>
      </c>
      <c r="D108" s="10" t="s">
        <v>147</v>
      </c>
      <c r="E108" s="10">
        <f t="shared" si="6"/>
        <v>301240</v>
      </c>
      <c r="F108" s="10">
        <f t="shared" si="7"/>
        <v>34</v>
      </c>
      <c r="G108" s="11">
        <f>ROUND([1]Allocation!AE108,0)</f>
        <v>34</v>
      </c>
    </row>
    <row r="109" spans="1:7" ht="15">
      <c r="A109" s="7">
        <v>107</v>
      </c>
      <c r="B109" s="10" t="s">
        <v>148</v>
      </c>
      <c r="C109" s="10" t="s">
        <v>147</v>
      </c>
      <c r="D109" s="10" t="s">
        <v>147</v>
      </c>
      <c r="E109" s="10">
        <f t="shared" si="6"/>
        <v>150620</v>
      </c>
      <c r="F109" s="10">
        <f t="shared" si="7"/>
        <v>17</v>
      </c>
      <c r="G109" s="11">
        <f>ROUND([1]Allocation!AE109,0)</f>
        <v>17</v>
      </c>
    </row>
    <row r="110" spans="1:7" ht="15">
      <c r="A110" s="7">
        <v>108</v>
      </c>
      <c r="B110" s="10" t="s">
        <v>149</v>
      </c>
      <c r="C110" s="10" t="s">
        <v>147</v>
      </c>
      <c r="D110" s="10" t="s">
        <v>150</v>
      </c>
      <c r="E110" s="10">
        <f t="shared" si="6"/>
        <v>221500</v>
      </c>
      <c r="F110" s="10">
        <f t="shared" si="7"/>
        <v>25</v>
      </c>
      <c r="G110" s="11">
        <f>ROUND([1]Allocation!AE110,0)</f>
        <v>25</v>
      </c>
    </row>
    <row r="111" spans="1:7" ht="15">
      <c r="A111" s="7">
        <v>109</v>
      </c>
      <c r="B111" s="10" t="s">
        <v>151</v>
      </c>
      <c r="C111" s="10" t="s">
        <v>147</v>
      </c>
      <c r="D111" s="10" t="s">
        <v>150</v>
      </c>
      <c r="E111" s="10">
        <f t="shared" si="6"/>
        <v>487300</v>
      </c>
      <c r="F111" s="10">
        <f t="shared" si="7"/>
        <v>55</v>
      </c>
      <c r="G111" s="11">
        <f>ROUND([1]Allocation!AE111,0)</f>
        <v>55</v>
      </c>
    </row>
    <row r="112" spans="1:7" ht="15">
      <c r="A112" s="7">
        <v>110</v>
      </c>
      <c r="B112" s="10" t="s">
        <v>152</v>
      </c>
      <c r="C112" s="10" t="s">
        <v>147</v>
      </c>
      <c r="D112" s="10" t="s">
        <v>147</v>
      </c>
      <c r="E112" s="10">
        <f t="shared" si="6"/>
        <v>345540</v>
      </c>
      <c r="F112" s="10">
        <f t="shared" si="7"/>
        <v>39</v>
      </c>
      <c r="G112" s="11">
        <f>ROUND([1]Allocation!AE112,0)</f>
        <v>39</v>
      </c>
    </row>
    <row r="113" spans="1:7" ht="15">
      <c r="A113" s="7">
        <v>111</v>
      </c>
      <c r="B113" s="10" t="s">
        <v>153</v>
      </c>
      <c r="C113" s="10" t="s">
        <v>147</v>
      </c>
      <c r="D113" s="10" t="s">
        <v>154</v>
      </c>
      <c r="E113" s="10">
        <f t="shared" si="6"/>
        <v>310100</v>
      </c>
      <c r="F113" s="10">
        <f t="shared" si="7"/>
        <v>35</v>
      </c>
      <c r="G113" s="11">
        <f>ROUND([1]Allocation!AE113,0)</f>
        <v>35</v>
      </c>
    </row>
    <row r="114" spans="1:7" ht="15">
      <c r="A114" s="7">
        <v>112</v>
      </c>
      <c r="B114" s="14" t="s">
        <v>155</v>
      </c>
      <c r="C114" s="10" t="s">
        <v>147</v>
      </c>
      <c r="D114" s="10" t="s">
        <v>154</v>
      </c>
      <c r="E114" s="10">
        <f t="shared" si="6"/>
        <v>230360</v>
      </c>
      <c r="F114" s="10">
        <f t="shared" si="7"/>
        <v>26</v>
      </c>
      <c r="G114" s="11">
        <f>ROUND([1]Allocation!AE114,0)</f>
        <v>26</v>
      </c>
    </row>
    <row r="115" spans="1:7" ht="15">
      <c r="A115" s="7">
        <v>113</v>
      </c>
      <c r="B115" s="10" t="s">
        <v>156</v>
      </c>
      <c r="C115" s="10" t="s">
        <v>147</v>
      </c>
      <c r="D115" s="10" t="s">
        <v>150</v>
      </c>
      <c r="E115" s="10">
        <f t="shared" si="6"/>
        <v>97460</v>
      </c>
      <c r="F115" s="10">
        <f t="shared" si="7"/>
        <v>11</v>
      </c>
      <c r="G115" s="11">
        <f>ROUND([1]Allocation!AE115,0)</f>
        <v>11</v>
      </c>
    </row>
    <row r="116" spans="1:7" ht="15">
      <c r="A116" s="7">
        <v>114</v>
      </c>
      <c r="B116" s="10" t="s">
        <v>157</v>
      </c>
      <c r="C116" s="10" t="s">
        <v>147</v>
      </c>
      <c r="D116" s="10" t="s">
        <v>158</v>
      </c>
      <c r="E116" s="10">
        <f t="shared" si="6"/>
        <v>318960</v>
      </c>
      <c r="F116" s="10">
        <f t="shared" si="7"/>
        <v>36</v>
      </c>
      <c r="G116" s="11">
        <f>ROUND([1]Allocation!AE116,0)</f>
        <v>36</v>
      </c>
    </row>
    <row r="117" spans="1:7" ht="15">
      <c r="A117" s="7">
        <v>115</v>
      </c>
      <c r="B117" s="14" t="s">
        <v>159</v>
      </c>
      <c r="C117" s="10" t="s">
        <v>147</v>
      </c>
      <c r="D117" s="10" t="s">
        <v>158</v>
      </c>
      <c r="E117" s="10">
        <f t="shared" si="6"/>
        <v>194920</v>
      </c>
      <c r="F117" s="10">
        <f t="shared" si="7"/>
        <v>22</v>
      </c>
      <c r="G117" s="11">
        <f>ROUND([1]Allocation!AE117,0)</f>
        <v>22</v>
      </c>
    </row>
    <row r="118" spans="1:7" ht="15">
      <c r="A118" s="7">
        <v>116</v>
      </c>
      <c r="B118" s="10" t="s">
        <v>160</v>
      </c>
      <c r="C118" s="10" t="s">
        <v>147</v>
      </c>
      <c r="D118" s="10" t="s">
        <v>150</v>
      </c>
      <c r="E118" s="10">
        <f t="shared" si="6"/>
        <v>505020</v>
      </c>
      <c r="F118" s="10">
        <f t="shared" si="7"/>
        <v>57</v>
      </c>
      <c r="G118" s="11">
        <f>ROUND([1]Allocation!AE118,0)</f>
        <v>57</v>
      </c>
    </row>
    <row r="119" spans="1:7" ht="15">
      <c r="A119" s="7">
        <v>117</v>
      </c>
      <c r="B119" s="10" t="s">
        <v>161</v>
      </c>
      <c r="C119" s="10" t="s">
        <v>147</v>
      </c>
      <c r="D119" s="10" t="s">
        <v>147</v>
      </c>
      <c r="E119" s="10">
        <f t="shared" si="6"/>
        <v>416420</v>
      </c>
      <c r="F119" s="10">
        <f t="shared" si="7"/>
        <v>47</v>
      </c>
      <c r="G119" s="11">
        <f>ROUND([1]Allocation!AE119,0)</f>
        <v>47</v>
      </c>
    </row>
    <row r="120" spans="1:7">
      <c r="A120" s="21">
        <v>118</v>
      </c>
      <c r="B120" s="22" t="s">
        <v>162</v>
      </c>
      <c r="C120" s="22"/>
      <c r="D120" s="23"/>
      <c r="E120" s="10">
        <f t="shared" ref="E120" si="8">SUMPRODUCT($G$1:$G$1,G120:G120)</f>
        <v>505020</v>
      </c>
      <c r="F120" s="10">
        <f t="shared" si="7"/>
        <v>57</v>
      </c>
      <c r="G120" s="32">
        <v>57</v>
      </c>
    </row>
    <row r="121" spans="1:7" s="26" customFormat="1">
      <c r="A121" s="24"/>
      <c r="B121" s="24" t="s">
        <v>163</v>
      </c>
      <c r="C121" s="24"/>
      <c r="D121" s="24"/>
      <c r="E121" s="30">
        <f>SUM(E3:E120)</f>
        <v>35440000</v>
      </c>
      <c r="F121" s="31">
        <f t="shared" si="7"/>
        <v>4000</v>
      </c>
      <c r="G121" s="25">
        <f>SUM(G3:G120)</f>
        <v>4000</v>
      </c>
    </row>
  </sheetData>
  <autoFilter ref="A2:F2">
    <sortState ref="A3:R120">
      <sortCondition ref="C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Z35 Revise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2021-04-11T15:05:08Z</dcterms:created>
  <dcterms:modified xsi:type="dcterms:W3CDTF">2021-04-12T05:52:03Z</dcterms:modified>
</cp:coreProperties>
</file>