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s="1"/>
  <c r="E13" i="10" l="1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<sst xmlns="http://schemas.openxmlformats.org/spreadsheetml/2006/main" count="462" uniqueCount="221">
  <si>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</si>
  <si>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</si>
  <si>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</si>
  <si>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</si>
  <si>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</si>
  <si>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</si>
  <si>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</si>
  <si>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</si>
  <si>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</si>
  <si>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</si>
  <si>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</si>
  <si>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</si>
  <si>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</si>
  <si>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</si>
  <si>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</si>
  <si>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</si>
  <si>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</si>
  <si>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</si>
  <si>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</si>
  <si>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</si>
  <si>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</si>
  <si>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</si>
  <si>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</si>
  <si>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</si>
  <si>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</si>
  <si>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</si>
  <si>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</si>
  <si>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</si>
  <si>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</si>
  <si>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</si>
  <si>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</si>
  <si>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</si>
  <si>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</si>
  <si>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</si>
  <si>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</si>
  <si>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</si>
  <si>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</si>
  <si>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</si>
  <si>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</si>
  <si>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</si>
  <si>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</si>
  <si>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</si>
  <si>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</si>
  <si>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</si>
  <si>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</si>
  <si>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</si>
  <si>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</si>
  <si>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</si>
  <si>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</si>
  <si>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</si>
  <si>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</si>
  <si>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</si>
  <si>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</si>
  <si>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</si>
  <si>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</si>
  <si>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</si>
  <si>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</si>
  <si>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</si>
  <si>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</si>
  <si>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</si>
  <si>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</si>
  <si>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</si>
  <si>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</si>
  <si>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</si>
  <si>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</si>
  <si>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</si>
  <si>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</si>
  <si>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</si>
  <si>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</si>
  <si>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</si>
  <si>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</si>
  <si>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</si>
  <si>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</si>
  <si>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</si>
  <si>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</si>
  <si>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</si>
  <si>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</si>
  <si>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</si>
  <si>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</si>
  <si>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</si>
  <si>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</si>
  <si>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</si>
  <si>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</si>
  <si>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</si>
  <si>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</si>
  <si>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</si>
  <si>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</si>
  <si>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</si>
  <si>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</si>
  <si>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</si>
  <si>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</si>
  <si>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</si>
  <si>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</si>
  <si>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</si>
  <si>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</si>
  <si>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</si>
  <si>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</si>
  <si>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</si>
  <si>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</si>
  <si>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</si>
  <si>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</si>
  <si>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</si>
  <si>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</si>
  <si>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</si>
  <si>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</si>
  <si>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</si>
  <si>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</si>
  <si>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</si>
  <si>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</si>
  <si>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</si>
  <si>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</si>
  <si>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</si>
  <si>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</si>
  <si>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</si>
  <si>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</si>
  <si>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</si>
  <si>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</si>
  <si>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</si>
  <si>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</si>
  <si>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</si>
  <si>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</si>
  <si>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</si>
  <si>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</si>
  <si>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</si>
  <si>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</si>
  <si>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</si>
  <si>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</si>
  <si>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</si>
  <si>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</si>
  <si>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</si>
  <si>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</si>
  <si>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</si>
  <si>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</si>
  <si>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</si>
  <si>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</si>
  <si>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</si>
  <si>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</si>
  <si>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</si>
  <si>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</si>
  <si>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</si>
  <si>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</si>
  <si>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</si>
  <si>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</si>
  <si>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</si>
  <si>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</si>
  <si>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</si>
  <si>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</si>
  <si>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</si>
  <si>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</si>
  <si>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</si>
  <si>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</si>
  <si>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</si>
  <si>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</si>
  <si>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</si>
  <si>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</si>
  <si>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</si>
  <si>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</si>
  <si>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</si>
  <si>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</si>
  <si>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</si>
  <si>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</si>
  <si>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</si>
  <si>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</si>
  <si>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</si>
  <si>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</si>
  <si>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</si>
  <si>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</si>
  <si>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</si>
  <si>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</si>
  <si>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</si>
  <si>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</si>
  <si>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</si>
  <si>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</si>
  <si>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</si>
  <si>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</si>
  <si>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</si>
  <si>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</si>
  <si>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</si>
  <si>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</si>
  <si>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</si>
  <si>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</si>
  <si>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</si>
  <si>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</si>
  <si>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</si>
  <si>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</si>
  <si>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</si>
  <si>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</si>
  <si>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</si>
  <si>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</si>
  <si>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</si>
  <si>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</si>
  <si>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</si>
  <si>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</si>
  <si>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</si>
  <si>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</si>
  <si>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</si>
  <si>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</si>
  <si>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</si>
  <si>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</si>
  <si>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</si>
  <si>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</si>
  <si>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</si>
  <si>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</si>
  <si>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</si>
  <si>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</si>
  <si>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</si>
  <si>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</si>
  <si>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</si>
  <si>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</si>
  <si>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</si>
  <si>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</si>
  <si>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</si>
  <si>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</si>
  <si>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</si>
  <si>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Friends Tel Charghat</t>
  </si>
  <si>
    <t>06.02.2021</t>
  </si>
  <si>
    <t>05.01.2021</t>
  </si>
  <si>
    <t xml:space="preserve">Tutul </t>
  </si>
  <si>
    <t>Date: 07.02.2021</t>
  </si>
  <si>
    <t>07.02.2021</t>
  </si>
  <si>
    <t>Bismillah Shop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</si>
</sst>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216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215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219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106844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106844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106844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106844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106844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106844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106844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106844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106844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106844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106844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106844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106844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106844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106844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106844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106844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106844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106844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106844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106844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106844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106844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106844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106844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106844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106844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106844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106844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106844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106844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106844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106844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106844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106844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106844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106844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106844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106844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106844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106844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106844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106844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106844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106844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106844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106844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106844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106844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106844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106844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106844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106844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106844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106844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106844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106844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106844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106844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106844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106844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106844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106844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106844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106844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106844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106844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106844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106844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106844</v>
      </c>
      <c r="F82" s="31"/>
      <c r="G82" s="2"/>
    </row>
    <row r="83" spans="1:7">
      <c r="A83" s="285"/>
      <c r="B83" s="44"/>
      <c r="C83" s="40">
        <f>SUM(C5:C72)</f>
        <v>1406844</v>
      </c>
      <c r="D83" s="40">
        <f>SUM(D5:D77)</f>
        <v>1300000</v>
      </c>
      <c r="E83" s="65">
        <f>E71</f>
        <v>106844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J42" sqref="J42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 ht="12.75" customHeigh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215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219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5600</v>
      </c>
      <c r="C37" s="236">
        <f t="shared" ref="C37:R37" si="1">SUM(C6:C36)</f>
        <v>0</v>
      </c>
      <c r="D37" s="236">
        <f t="shared" si="1"/>
        <v>145</v>
      </c>
      <c r="E37" s="236">
        <f t="shared" si="1"/>
        <v>4430</v>
      </c>
      <c r="F37" s="236">
        <f t="shared" si="1"/>
        <v>175</v>
      </c>
      <c r="G37" s="236">
        <f>SUM(G6:G36)</f>
        <v>2380</v>
      </c>
      <c r="H37" s="236">
        <f t="shared" si="1"/>
        <v>0</v>
      </c>
      <c r="I37" s="236">
        <f t="shared" si="1"/>
        <v>0</v>
      </c>
      <c r="J37" s="236">
        <f t="shared" si="1"/>
        <v>1200</v>
      </c>
      <c r="K37" s="236">
        <f t="shared" si="1"/>
        <v>2880</v>
      </c>
      <c r="L37" s="236">
        <f t="shared" si="1"/>
        <v>0</v>
      </c>
      <c r="M37" s="236">
        <f t="shared" si="1"/>
        <v>0</v>
      </c>
      <c r="N37" s="254">
        <f t="shared" si="1"/>
        <v>40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16850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abSelected="1" zoomScale="120" zoomScaleNormal="120" workbookViewId="0">
      <selection activeCell="G18" sqref="G18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215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219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2211405</v>
      </c>
      <c r="C33" s="108">
        <f>SUM(C5:C32)</f>
        <v>2436739</v>
      </c>
      <c r="D33" s="108">
        <f>SUM(D5:D32)</f>
        <v>16705</v>
      </c>
      <c r="E33" s="108">
        <f>SUM(E5:E32)</f>
        <v>2453444</v>
      </c>
      <c r="F33" s="116">
        <f>B33-E33</f>
        <v>-242039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1180</v>
      </c>
      <c r="D38" s="101" t="s">
        <v>219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2500</v>
      </c>
      <c r="D40" s="101" t="s">
        <v>219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215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217</v>
      </c>
      <c r="B44" s="261" t="s">
        <v>91</v>
      </c>
      <c r="C44" s="279">
        <v>2000</v>
      </c>
      <c r="D44" s="140" t="s">
        <v>215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281135</v>
      </c>
      <c r="D50" s="278" t="s">
        <v>219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219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219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77620</v>
      </c>
      <c r="D53" s="155" t="s">
        <v>213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204240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462401</v>
      </c>
      <c r="D55" s="158" t="s">
        <v>219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191070</v>
      </c>
      <c r="D56" s="152" t="s">
        <v>219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13000</v>
      </c>
      <c r="D59" s="155" t="s">
        <v>219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193</v>
      </c>
      <c r="B60" s="105"/>
      <c r="C60" s="151">
        <v>6000</v>
      </c>
      <c r="D60" s="155" t="s">
        <v>215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4570</v>
      </c>
      <c r="D68" s="158" t="s">
        <v>219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215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39081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/>
      <c r="B93" s="152"/>
      <c r="C93" s="151"/>
      <c r="D93" s="152"/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220</v>
      </c>
      <c r="B96" s="152"/>
      <c r="C96" s="151">
        <v>2120</v>
      </c>
      <c r="D96" s="152" t="s">
        <v>219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180</v>
      </c>
      <c r="B108" s="152"/>
      <c r="C108" s="151">
        <v>10000</v>
      </c>
      <c r="D108" s="152" t="s">
        <v>213</v>
      </c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 t="s">
        <v>214</v>
      </c>
      <c r="B109" s="152"/>
      <c r="C109" s="151">
        <v>20000</v>
      </c>
      <c r="D109" s="152" t="s">
        <v>213</v>
      </c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2581453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2581453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I10" sqref="I10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218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4561581.0075000003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54004.864599999994</v>
      </c>
      <c r="C5" s="69"/>
      <c r="D5" s="67" t="s">
        <v>23</v>
      </c>
      <c r="E5" s="70">
        <v>106844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365200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2581453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16850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37154.864599999994</v>
      </c>
      <c r="C10" s="68"/>
      <c r="D10" s="67" t="s">
        <v>212</v>
      </c>
      <c r="E10" s="71">
        <v>332517.85709999967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8037154.8646</v>
      </c>
      <c r="C13" s="68"/>
      <c r="D13" s="68" t="s">
        <v>7</v>
      </c>
      <c r="E13" s="71">
        <f>E4+E5+E6+E7+E8+E9+E10</f>
        <v>8037154.8646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281687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204240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462401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2021-02-08T14:43:07Z</dcterms:modified>
</cp:coreProperties>
</file>