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<sst xmlns="http://schemas.openxmlformats.org/spreadsheetml/2006/main" count="463" uniqueCount="223">
  <si>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</si>
  <si>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</si>
  <si>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</si>
  <si>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</si>
  <si>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</si>
  <si>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</si>
  <si>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</si>
  <si>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</si>
  <si>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</si>
  <si>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</si>
  <si>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</si>
  <si>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</si>
  <si>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</si>
  <si>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</si>
  <si>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</si>
  <si>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</si>
  <si>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</si>
  <si>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</si>
  <si>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</si>
  <si>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</si>
  <si>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</si>
  <si>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</si>
  <si>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</si>
  <si>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</si>
  <si>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</si>
  <si>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</si>
  <si>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</si>
  <si>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</si>
  <si>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</si>
  <si>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</si>
  <si>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</si>
  <si>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</si>
  <si>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</si>
  <si>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</si>
  <si>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</si>
  <si>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</si>
  <si>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</si>
  <si>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</si>
  <si>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</si>
  <si>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</si>
  <si>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</si>
  <si>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</si>
  <si>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</si>
  <si>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</si>
  <si>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</si>
  <si>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</si>
  <si>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</si>
  <si>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</si>
  <si>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</si>
  <si>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</si>
  <si>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</si>
  <si>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</si>
  <si>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</si>
  <si>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</si>
  <si>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</si>
  <si>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</si>
  <si>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</si>
  <si>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</si>
  <si>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</si>
  <si>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</si>
  <si>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</si>
  <si>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</si>
  <si>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</si>
  <si>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</si>
  <si>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</si>
  <si>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</si>
  <si>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</si>
  <si>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</si>
  <si>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</si>
  <si>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</si>
  <si>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</si>
  <si>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</si>
  <si>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</si>
  <si>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</si>
  <si>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</si>
  <si>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</si>
  <si>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</si>
  <si>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</si>
  <si>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</si>
  <si>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</si>
  <si>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</si>
  <si>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</si>
  <si>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</si>
  <si>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</si>
  <si>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</si>
  <si>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</si>
  <si>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</si>
  <si>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</si>
  <si>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</si>
  <si>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</si>
  <si>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</si>
  <si>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</si>
  <si>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</si>
  <si>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</si>
  <si>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</si>
  <si>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</si>
  <si>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</si>
  <si>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</si>
  <si>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</si>
  <si>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</si>
  <si>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</si>
  <si>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</si>
  <si>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</si>
  <si>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</si>
  <si>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</si>
  <si>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</si>
  <si>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</si>
  <si>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</si>
  <si>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</si>
  <si>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</si>
  <si>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</si>
  <si>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</si>
  <si>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</si>
  <si>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</si>
  <si>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</si>
  <si>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</si>
  <si>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</si>
  <si>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</si>
  <si>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</si>
  <si>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</si>
  <si>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</si>
  <si>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</si>
  <si>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</si>
  <si>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</si>
  <si>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</si>
  <si>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</si>
  <si>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</si>
  <si>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</si>
  <si>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</si>
  <si>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</si>
  <si>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</si>
  <si>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</si>
  <si>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</si>
  <si>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</si>
  <si>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</si>
  <si>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</si>
  <si>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</si>
  <si>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</si>
  <si>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</si>
  <si>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</si>
  <si>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</si>
  <si>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</si>
  <si>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</si>
  <si>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</si>
  <si>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</si>
  <si>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</si>
  <si>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</si>
  <si>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</si>
  <si>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</si>
  <si>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</si>
  <si>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</si>
  <si>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</si>
  <si>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</si>
  <si>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</si>
  <si>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</si>
  <si>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</si>
  <si>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</si>
  <si>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</si>
  <si>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</si>
  <si>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</si>
  <si>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</si>
  <si>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</si>
  <si>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</si>
  <si>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</si>
  <si>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</si>
  <si>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</si>
  <si>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</si>
  <si>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</si>
  <si>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</si>
  <si>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</si>
  <si>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</si>
  <si>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</si>
  <si>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</si>
  <si>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</si>
  <si>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</si>
  <si>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</si>
  <si>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</si>
  <si>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</si>
  <si>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</si>
  <si>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</si>
  <si>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</si>
  <si>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</si>
  <si>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</si>
  <si>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</si>
  <si>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</si>
  <si>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</si>
  <si>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</si>
  <si>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</si>
  <si>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</si>
  <si>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</si>
  <si>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</si>
  <si>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</si>
  <si>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</si>
  <si>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</si>
  <si>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</si>
  <si>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</si>
  <si>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</si>
  <si>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</si>
  <si>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</si>
  <si>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</si>
  <si>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</si>
  <si>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</si>
  <si>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</si>
  <si>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</si>
  <si>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</si>
  <si>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</si>
  <si>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</si>
  <si>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</si>
  <si>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</si>
  <si>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</si>
  <si>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</si>
  <si>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</si>
  <si>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</si>
  <si>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</si>
  <si>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</si>
  <si>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</si>
  <si>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</si>
  <si>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</si>
  <si>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</si>
  <si>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</si>
  <si>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Date: 08.02.2021</t>
  </si>
  <si>
    <t>Boishakhi Tel</t>
  </si>
  <si>
    <t>Barsha 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</si>
</sst>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471844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471844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471844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471844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471844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471844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471844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471844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471844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471844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471844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471844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471844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471844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471844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471844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471844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471844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471844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471844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471844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471844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471844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471844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471844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471844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471844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471844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471844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471844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471844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471844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471844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471844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471844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471844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471844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471844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471844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471844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471844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471844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471844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471844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471844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471844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471844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471844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471844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471844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471844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471844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471844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471844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471844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471844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471844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471844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471844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471844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471844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471844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471844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471844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471844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471844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471844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471844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471844</v>
      </c>
      <c r="F82" s="31"/>
      <c r="G82" s="2"/>
    </row>
    <row r="83" spans="1:7">
      <c r="A83" s="285"/>
      <c r="B83" s="44"/>
      <c r="C83" s="40">
        <f>SUM(C5:C72)</f>
        <v>1771844</v>
      </c>
      <c r="D83" s="40">
        <f>SUM(D5:D77)</f>
        <v>1300000</v>
      </c>
      <c r="E83" s="65">
        <f>E71</f>
        <v>471844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 ht="12.75" customHeigh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5600</v>
      </c>
      <c r="C37" s="236">
        <f t="shared" ref="C37:R37" si="1">SUM(C6:C36)</f>
        <v>0</v>
      </c>
      <c r="D37" s="236">
        <f t="shared" si="1"/>
        <v>145</v>
      </c>
      <c r="E37" s="236">
        <f t="shared" si="1"/>
        <v>4430</v>
      </c>
      <c r="F37" s="236">
        <f t="shared" si="1"/>
        <v>175</v>
      </c>
      <c r="G37" s="236">
        <f>SUM(G6:G36)</f>
        <v>2930</v>
      </c>
      <c r="H37" s="236">
        <f t="shared" si="1"/>
        <v>0</v>
      </c>
      <c r="I37" s="236">
        <f t="shared" si="1"/>
        <v>0</v>
      </c>
      <c r="J37" s="236">
        <f t="shared" si="1"/>
        <v>1370</v>
      </c>
      <c r="K37" s="236">
        <f t="shared" si="1"/>
        <v>3360</v>
      </c>
      <c r="L37" s="236">
        <f t="shared" si="1"/>
        <v>0</v>
      </c>
      <c r="M37" s="236">
        <f t="shared" si="1"/>
        <v>0</v>
      </c>
      <c r="N37" s="254">
        <f t="shared" si="1"/>
        <v>60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18070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abSelected="1" zoomScale="120" zoomScaleNormal="120" workbookViewId="0">
      <selection activeCell="G17" sqref="G17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2628870</v>
      </c>
      <c r="C33" s="108">
        <f>SUM(C5:C32)</f>
        <v>2905500</v>
      </c>
      <c r="D33" s="108">
        <f>SUM(D5:D32)</f>
        <v>17925</v>
      </c>
      <c r="E33" s="108">
        <f>SUM(E5:E32)</f>
        <v>2923425</v>
      </c>
      <c r="F33" s="116">
        <f>B33-E33</f>
        <v>-294555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219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217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4000</v>
      </c>
      <c r="D44" s="140" t="s">
        <v>219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241135</v>
      </c>
      <c r="D50" s="278" t="s">
        <v>219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78920</v>
      </c>
      <c r="D53" s="155" t="s">
        <v>219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482201</v>
      </c>
      <c r="D55" s="158" t="s">
        <v>219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190455</v>
      </c>
      <c r="D56" s="152" t="s">
        <v>219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222</v>
      </c>
      <c r="B58" s="105"/>
      <c r="C58" s="151">
        <v>9000</v>
      </c>
      <c r="D58" s="155" t="s">
        <v>219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13000</v>
      </c>
      <c r="D59" s="155" t="s">
        <v>217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221</v>
      </c>
      <c r="B60" s="105"/>
      <c r="C60" s="151">
        <v>5500</v>
      </c>
      <c r="D60" s="155" t="s">
        <v>219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3570</v>
      </c>
      <c r="D68" s="158" t="s">
        <v>219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/>
      <c r="B93" s="152"/>
      <c r="C93" s="151"/>
      <c r="D93" s="152"/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2528937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2528937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14" sqref="I14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220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4263252.1195999999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63248.119599999991</v>
      </c>
      <c r="C5" s="69"/>
      <c r="D5" s="67" t="s">
        <v>23</v>
      </c>
      <c r="E5" s="70">
        <v>471844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467516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2528962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18070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45178.119599999991</v>
      </c>
      <c r="C10" s="68"/>
      <c r="D10" s="67" t="s">
        <v>212</v>
      </c>
      <c r="E10" s="71">
        <v>224045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8045178.1195999999</v>
      </c>
      <c r="C13" s="68"/>
      <c r="D13" s="68" t="s">
        <v>7</v>
      </c>
      <c r="E13" s="71">
        <f>E4+E5+E6+E7+E8+E9+E10</f>
        <v>8045178.1195999999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241687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482201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2021-02-09T03:34:20Z</dcterms:modified>
</cp:coreProperties>
</file>