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Feb'21\Audi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<sst xmlns="http://schemas.openxmlformats.org/spreadsheetml/2006/main" count="96" uniqueCount="78">
  <si>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</si>
  <si>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</si>
  <si>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</si>
  <si>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</si>
  <si>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</si>
  <si>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</si>
  <si>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</si>
  <si>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</si>
  <si>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</si>
  <si>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</si>
  <si>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</si>
  <si>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</si>
  <si>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</si>
  <si>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</si>
  <si>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</si>
  <si>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</si>
  <si>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</si>
  <si>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</si>
  <si>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</si>
  <si>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</si>
  <si>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</si>
  <si>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</si>
  <si>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</si>
  <si>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</si>
  <si>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</si>
  <si>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</si>
  <si>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</si>
  <si>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</si>
  <si>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</si>
  <si>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</si>
  <si>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</si>
  <si>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</si>
  <si>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</si>
  <si>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</si>
  <si>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</si>
  <si>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</si>
  <si>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</si>
  <si>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</si>
  <si>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</si>
  <si>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</si>
  <si>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</si>
  <si>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</si>
  <si>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</si>
  <si>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</si>
  <si>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</si>
  <si>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</si>
  <si>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</si>
  <si>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</si>
  <si>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</si>
  <si>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</si>
  <si>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</si>
  <si>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</si>
  <si>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</si>
  <si>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</si>
  <si>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</si>
  <si>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</si>
  <si>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</si>
  <si>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</si>
  <si>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</si>
  <si>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</si>
  <si>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</si>
  <si>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</si>
  <si>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</si>
  <si>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</si>
  <si>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</si>
  <si>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</si>
  <si>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</si>
  <si>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</si>
  <si>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</si>
  <si>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</si>
  <si>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</si>
  <si>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</si>
  <si>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DEL-0068</t>
  </si>
  <si>
    <t>Dealer Hosue Name: New Sarker Electronics</t>
  </si>
  <si>
    <t>Zone Name: Bogura</t>
  </si>
  <si>
    <t>Region Name: Rajshahi</t>
  </si>
  <si>
    <t>X 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</si>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</sst>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G1" sqref="G1"/>
    </sheetView>
  </sheetViews>
  <sheetFormatPr defaultColWidth="9.125" defaultRowHeight="13.5" x14ac:dyDescent="0.25"/>
  <cols>
    <col min="1" max="1" width="9.125" style="2"/>
    <col min="2" max="2" width="3.625" style="1" bestFit="1" customWidth="1"/>
    <col min="3" max="3" width="51.625" style="2" bestFit="1" customWidth="1"/>
    <col min="4" max="4" width="11.875" style="1" bestFit="1" customWidth="1"/>
    <col min="5" max="5" width="23.375" style="1" bestFit="1" customWidth="1"/>
    <col min="6" max="6" width="14" style="3" bestFit="1" customWidth="1"/>
    <col min="7" max="7" width="40.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00" t="s">
        <v>35</v>
      </c>
      <c r="C2" s="101"/>
      <c r="D2" s="101"/>
      <c r="E2" s="101"/>
      <c r="F2" s="101"/>
      <c r="G2" s="102"/>
    </row>
    <row r="3" spans="2:9" ht="14.25" thickBot="1" x14ac:dyDescent="0.3"/>
    <row r="4" spans="2:9" ht="15" customHeight="1" x14ac:dyDescent="0.25">
      <c r="B4" s="121" t="s">
        <v>72</v>
      </c>
      <c r="C4" s="122"/>
      <c r="D4" s="122"/>
      <c r="E4" s="122"/>
      <c r="F4" s="122"/>
      <c r="G4" s="123"/>
    </row>
    <row r="5" spans="2:9" ht="15" customHeight="1" x14ac:dyDescent="0.25">
      <c r="B5" s="124" t="s">
        <v>73</v>
      </c>
      <c r="C5" s="125"/>
      <c r="D5" s="125"/>
      <c r="E5" s="125"/>
      <c r="F5" s="125"/>
      <c r="G5" s="126"/>
    </row>
    <row r="6" spans="2:9" ht="15" customHeight="1" x14ac:dyDescent="0.25">
      <c r="B6" s="124" t="s">
        <v>74</v>
      </c>
      <c r="C6" s="125"/>
      <c r="D6" s="125"/>
      <c r="E6" s="125"/>
      <c r="F6" s="125"/>
      <c r="G6" s="126"/>
    </row>
    <row r="7" spans="2:9" ht="15" customHeight="1" thickBot="1" x14ac:dyDescent="0.3">
      <c r="B7" s="127" t="s">
        <v>75</v>
      </c>
      <c r="C7" s="128"/>
      <c r="D7" s="128"/>
      <c r="E7" s="128"/>
      <c r="F7" s="128"/>
      <c r="G7" s="129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09" t="s">
        <v>0</v>
      </c>
      <c r="E9" s="110"/>
      <c r="F9" s="115" t="s">
        <v>20</v>
      </c>
      <c r="G9" s="116"/>
    </row>
    <row r="10" spans="2:9" ht="15.75" customHeight="1" thickBot="1" x14ac:dyDescent="0.3">
      <c r="B10" s="107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8"/>
      <c r="C11" s="27" t="s">
        <v>67</v>
      </c>
      <c r="D11" s="93">
        <v>33</v>
      </c>
      <c r="E11" s="94">
        <v>33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6921</v>
      </c>
      <c r="E12" s="95">
        <v>6921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17" t="str">
        <f>IF(E12=D12,"Accurate",IF(E12&lt;D12,"Low",IF(E12&gt;D12,"High")))</f>
        <v>Accurate</v>
      </c>
      <c r="E13" s="118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19">
        <v>3</v>
      </c>
      <c r="E14" s="120"/>
      <c r="F14" s="90"/>
      <c r="G14" s="11"/>
    </row>
    <row r="15" spans="2:9" ht="14.45" customHeight="1" thickBot="1" x14ac:dyDescent="0.3">
      <c r="B15" s="111">
        <v>5</v>
      </c>
      <c r="C15" s="21" t="s">
        <v>65</v>
      </c>
      <c r="D15" s="96"/>
      <c r="E15" s="15"/>
      <c r="F15" s="4"/>
    </row>
    <row r="16" spans="2:9" ht="15" customHeight="1" x14ac:dyDescent="0.25">
      <c r="B16" s="112"/>
      <c r="C16" s="30" t="s">
        <v>69</v>
      </c>
      <c r="D16" s="83">
        <v>337</v>
      </c>
      <c r="E16" s="113">
        <f>D17/D16</f>
        <v>1</v>
      </c>
      <c r="G16" s="4"/>
      <c r="I16" s="2"/>
    </row>
    <row r="17" spans="2:9" ht="15.75" customHeight="1" thickBot="1" x14ac:dyDescent="0.3">
      <c r="B17" s="108"/>
      <c r="C17" s="30" t="s">
        <v>68</v>
      </c>
      <c r="D17" s="86">
        <v>337</v>
      </c>
      <c r="E17" s="114"/>
      <c r="G17" s="4"/>
      <c r="I17" s="2"/>
    </row>
    <row r="18" spans="2:9" ht="14.25" thickBot="1" x14ac:dyDescent="0.3">
      <c r="B18" s="111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12"/>
      <c r="C19" s="97" t="s">
        <v>70</v>
      </c>
      <c r="D19" s="98">
        <v>43</v>
      </c>
      <c r="E19" s="130">
        <f>D20/D19</f>
        <v>1</v>
      </c>
      <c r="G19" s="4"/>
      <c r="I19" s="2"/>
    </row>
    <row r="20" spans="2:9" ht="14.25" thickBot="1" x14ac:dyDescent="0.3">
      <c r="B20" s="108"/>
      <c r="C20" s="31" t="s">
        <v>71</v>
      </c>
      <c r="D20" s="23">
        <v>43</v>
      </c>
      <c r="E20" s="114"/>
      <c r="G20" s="4"/>
      <c r="I20" s="2"/>
    </row>
    <row r="21" spans="2:9" x14ac:dyDescent="0.25">
      <c r="B21" s="111">
        <v>7</v>
      </c>
      <c r="C21" s="39" t="s">
        <v>29</v>
      </c>
      <c r="D21" s="40"/>
      <c r="E21" s="19"/>
    </row>
    <row r="22" spans="2:9" ht="15" customHeight="1" x14ac:dyDescent="0.25">
      <c r="B22" s="112"/>
      <c r="C22" s="103" t="s">
        <v>33</v>
      </c>
      <c r="D22" s="105">
        <v>1690</v>
      </c>
      <c r="E22" s="34"/>
    </row>
    <row r="23" spans="2:9" x14ac:dyDescent="0.25">
      <c r="B23" s="112"/>
      <c r="C23" s="104"/>
      <c r="D23" s="106"/>
      <c r="E23" s="34" t="s">
        <v>16</v>
      </c>
    </row>
    <row r="24" spans="2:9" x14ac:dyDescent="0.25">
      <c r="B24" s="112"/>
      <c r="C24" s="32" t="s">
        <v>9</v>
      </c>
      <c r="D24" s="24">
        <v>2</v>
      </c>
      <c r="E24" s="48">
        <f>D24/$D$22</f>
        <v>1.1834319526627219E-3</v>
      </c>
      <c r="F24" s="12"/>
      <c r="G24" s="13"/>
    </row>
    <row r="25" spans="2:9" ht="15" customHeight="1" x14ac:dyDescent="0.25">
      <c r="B25" s="112"/>
      <c r="C25" s="32" t="s">
        <v>2</v>
      </c>
      <c r="D25" s="24">
        <v>7</v>
      </c>
      <c r="E25" s="48">
        <f>D25/$D$22</f>
        <v>4.1420118343195268E-3</v>
      </c>
      <c r="F25" s="14"/>
    </row>
    <row r="26" spans="2:9" ht="15" customHeight="1" x14ac:dyDescent="0.25">
      <c r="B26" s="112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12"/>
      <c r="C27" s="32" t="s">
        <v>4</v>
      </c>
      <c r="D27" s="24">
        <v>9</v>
      </c>
      <c r="E27" s="48">
        <f t="shared" si="0"/>
        <v>5.3254437869822485E-3</v>
      </c>
      <c r="F27" s="14"/>
    </row>
    <row r="28" spans="2:9" ht="15" customHeight="1" x14ac:dyDescent="0.25">
      <c r="B28" s="112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1">
        <v>8</v>
      </c>
      <c r="C31" s="131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12"/>
      <c r="C32" s="132"/>
      <c r="D32" s="16" t="s">
        <v>6</v>
      </c>
      <c r="E32" s="80">
        <v>160</v>
      </c>
      <c r="F32" s="81">
        <v>160</v>
      </c>
      <c r="G32" s="82"/>
      <c r="H32" s="2"/>
      <c r="I32" s="2"/>
    </row>
    <row r="33" spans="2:9" ht="15" customHeight="1" x14ac:dyDescent="0.25">
      <c r="B33" s="112"/>
      <c r="C33" s="132"/>
      <c r="D33" s="17" t="s">
        <v>77</v>
      </c>
      <c r="E33" s="83">
        <v>452</v>
      </c>
      <c r="F33" s="84">
        <v>390</v>
      </c>
      <c r="G33" s="85">
        <v>62</v>
      </c>
      <c r="H33" s="2"/>
      <c r="I33" s="2"/>
    </row>
    <row r="34" spans="2:9" ht="15.75" customHeight="1" thickBot="1" x14ac:dyDescent="0.3">
      <c r="B34" s="108"/>
      <c r="C34" s="133"/>
      <c r="D34" s="18" t="s">
        <v>76</v>
      </c>
      <c r="E34" s="86">
        <v>12</v>
      </c>
      <c r="F34" s="87">
        <v>10</v>
      </c>
      <c r="G34" s="88">
        <v>2</v>
      </c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00" t="s">
        <v>35</v>
      </c>
      <c r="C1" s="101"/>
      <c r="D1" s="101"/>
      <c r="E1" s="102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DEL-0068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New Sarker Electronics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1.1834319526627219E-3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4.1420118343195268E-3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5.3254437869822485E-3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>
        <f>E10+E11+E12+E13+E19+E20+E21+E22+E23+E24+E15+E17</f>
        <v>97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Abu Taher Sarker</cp:lastModifiedBy>
  <dcterms:created xsi:type="dcterms:W3CDTF">2020-07-19T08:55:42Z</dcterms:created>
  <dcterms:modified xsi:type="dcterms:W3CDTF">2021-02-05T05:41:57Z</dcterms:modified>
</cp:coreProperties>
</file>