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820"/>
  </bookViews>
  <sheets>
    <sheet name="Daily Final Requisition" sheetId="1" r:id="rId1"/>
    <sheet name="Sheet1" sheetId="2" state="hidden" r:id="rId2"/>
    <sheet name="Sheet2" sheetId="3" r:id="rId3"/>
  </sheets>
  <definedNames>
    <definedName name="_xlnm._FilterDatabase" localSheetId="0" hidden="1">'Daily Final Requisition'!$A$4:$G$168</definedName>
  </definedNames>
  <calcPr calcId="124519"/>
</workbook>
</file>

<file path=xl/calcChain.xml><?xml version="1.0" encoding="utf-8"?>
<calcChain xmlns="http://schemas.openxmlformats.org/spreadsheetml/2006/main">
  <c r="C177" i="1"/>
  <c r="G155"/>
  <c r="G130"/>
  <c r="G114"/>
  <c r="G113"/>
  <c r="G94"/>
  <c r="G93"/>
  <c r="E2"/>
  <c r="G159"/>
  <c r="D159"/>
  <c r="D94"/>
  <c r="G108"/>
  <c r="D108"/>
  <c r="G17"/>
  <c r="D17"/>
  <c r="D114"/>
  <c r="D69"/>
  <c r="D70"/>
  <c r="D71"/>
  <c r="G70"/>
  <c r="G165"/>
  <c r="D165"/>
  <c r="D113"/>
  <c r="G125"/>
  <c r="D125"/>
  <c r="G52"/>
  <c r="D52"/>
  <c r="G102"/>
  <c r="G23"/>
  <c r="G107"/>
  <c r="D107"/>
  <c r="G47"/>
  <c r="D23"/>
  <c r="D47"/>
  <c r="D77"/>
  <c r="G78"/>
  <c r="D78"/>
  <c r="D102"/>
  <c r="G61"/>
  <c r="D61"/>
  <c r="D158"/>
  <c r="G161"/>
  <c r="D161"/>
  <c r="D93"/>
  <c r="D130"/>
  <c r="G18"/>
  <c r="D18"/>
  <c r="G37"/>
  <c r="G68"/>
  <c r="D68"/>
  <c r="G164"/>
  <c r="D164"/>
  <c r="G34"/>
  <c r="D34"/>
  <c r="D155"/>
  <c r="G89"/>
  <c r="D89"/>
  <c r="G127"/>
  <c r="G128"/>
  <c r="D128"/>
  <c r="D37"/>
  <c r="G76"/>
  <c r="D76"/>
  <c r="G6"/>
  <c r="G7"/>
  <c r="G8"/>
  <c r="G9"/>
  <c r="G10"/>
  <c r="G11"/>
  <c r="G12"/>
  <c r="G13"/>
  <c r="G14"/>
  <c r="G15"/>
  <c r="G16"/>
  <c r="G19"/>
  <c r="G20"/>
  <c r="G21"/>
  <c r="G22"/>
  <c r="G24"/>
  <c r="G25"/>
  <c r="G26"/>
  <c r="G27"/>
  <c r="G28"/>
  <c r="G29"/>
  <c r="G30"/>
  <c r="G31"/>
  <c r="G32"/>
  <c r="G33"/>
  <c r="G35"/>
  <c r="G36"/>
  <c r="G38"/>
  <c r="G39"/>
  <c r="G40"/>
  <c r="G41"/>
  <c r="G42"/>
  <c r="G43"/>
  <c r="G44"/>
  <c r="G45"/>
  <c r="G46"/>
  <c r="G48"/>
  <c r="G49"/>
  <c r="G50"/>
  <c r="G51"/>
  <c r="G53"/>
  <c r="G54"/>
  <c r="G55"/>
  <c r="G56"/>
  <c r="G57"/>
  <c r="G58"/>
  <c r="G59"/>
  <c r="G60"/>
  <c r="G62"/>
  <c r="G63"/>
  <c r="G64"/>
  <c r="G65"/>
  <c r="G66"/>
  <c r="G67"/>
  <c r="G69"/>
  <c r="G71"/>
  <c r="G72"/>
  <c r="G73"/>
  <c r="G74"/>
  <c r="G75"/>
  <c r="G79"/>
  <c r="G80"/>
  <c r="G81"/>
  <c r="G82"/>
  <c r="G83"/>
  <c r="G84"/>
  <c r="G85"/>
  <c r="G86"/>
  <c r="G87"/>
  <c r="G88"/>
  <c r="G90"/>
  <c r="G91"/>
  <c r="G92"/>
  <c r="G95"/>
  <c r="G96"/>
  <c r="G97"/>
  <c r="G98"/>
  <c r="G99"/>
  <c r="G100"/>
  <c r="G101"/>
  <c r="G103"/>
  <c r="G104"/>
  <c r="G105"/>
  <c r="G106"/>
  <c r="G109"/>
  <c r="G110"/>
  <c r="G111"/>
  <c r="G112"/>
  <c r="G115"/>
  <c r="G116"/>
  <c r="G117"/>
  <c r="G118"/>
  <c r="G119"/>
  <c r="G120"/>
  <c r="G121"/>
  <c r="G122"/>
  <c r="G123"/>
  <c r="G124"/>
  <c r="G126"/>
  <c r="G129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6"/>
  <c r="G157"/>
  <c r="G160"/>
  <c r="G162"/>
  <c r="G163"/>
  <c r="G166"/>
  <c r="G167"/>
  <c r="D27"/>
  <c r="D46"/>
  <c r="D12"/>
  <c r="D163"/>
  <c r="D48"/>
  <c r="D66"/>
  <c r="D13"/>
  <c r="D157"/>
  <c r="D25"/>
  <c r="D162"/>
  <c r="D72"/>
  <c r="D131"/>
  <c r="D160"/>
  <c r="D132"/>
  <c r="D111"/>
  <c r="D50"/>
  <c r="D35"/>
  <c r="D14"/>
  <c r="D16"/>
  <c r="D49"/>
  <c r="D73"/>
  <c r="D95"/>
  <c r="D149"/>
  <c r="D109"/>
  <c r="D28"/>
  <c r="D21"/>
  <c r="D82"/>
  <c r="D19"/>
  <c r="D26"/>
  <c r="D31"/>
  <c r="D39"/>
  <c r="D6"/>
  <c r="D7"/>
  <c r="D15"/>
  <c r="D150"/>
  <c r="D64"/>
  <c r="E100" i="2"/>
  <c r="D100"/>
  <c r="C100"/>
  <c r="D99"/>
  <c r="E99" s="1"/>
  <c r="C99"/>
  <c r="D98"/>
  <c r="C98"/>
  <c r="E98" s="1"/>
  <c r="D97"/>
  <c r="E97" s="1"/>
  <c r="C97"/>
  <c r="E96"/>
  <c r="D96"/>
  <c r="C96"/>
  <c r="D95"/>
  <c r="E95" s="1"/>
  <c r="C95"/>
  <c r="D94"/>
  <c r="C94"/>
  <c r="E94" s="1"/>
  <c r="D93"/>
  <c r="E93" s="1"/>
  <c r="C93"/>
  <c r="E92"/>
  <c r="D92"/>
  <c r="C92"/>
  <c r="D91"/>
  <c r="E91" s="1"/>
  <c r="C91"/>
  <c r="D90"/>
  <c r="C90"/>
  <c r="E90" s="1"/>
  <c r="D89"/>
  <c r="E89" s="1"/>
  <c r="C89"/>
  <c r="E88"/>
  <c r="D88"/>
  <c r="C88"/>
  <c r="D87"/>
  <c r="E87" s="1"/>
  <c r="C87"/>
  <c r="D86"/>
  <c r="C86"/>
  <c r="E86" s="1"/>
  <c r="D85"/>
  <c r="E85" s="1"/>
  <c r="C85"/>
  <c r="E84"/>
  <c r="D84"/>
  <c r="C84"/>
  <c r="D83"/>
  <c r="E83" s="1"/>
  <c r="C83"/>
  <c r="D82"/>
  <c r="C82"/>
  <c r="E82" s="1"/>
  <c r="D81"/>
  <c r="E81" s="1"/>
  <c r="C81"/>
  <c r="E80"/>
  <c r="D80"/>
  <c r="C80"/>
  <c r="D79"/>
  <c r="E79" s="1"/>
  <c r="C79"/>
  <c r="D78"/>
  <c r="C78"/>
  <c r="E78" s="1"/>
  <c r="D77"/>
  <c r="E77" s="1"/>
  <c r="C77"/>
  <c r="E76"/>
  <c r="D76"/>
  <c r="C76"/>
  <c r="D75"/>
  <c r="E75" s="1"/>
  <c r="C75"/>
  <c r="D74"/>
  <c r="C74"/>
  <c r="E74" s="1"/>
  <c r="D73"/>
  <c r="E73" s="1"/>
  <c r="C73"/>
  <c r="E72"/>
  <c r="D72"/>
  <c r="C72"/>
  <c r="D71"/>
  <c r="E71" s="1"/>
  <c r="C71"/>
  <c r="D70"/>
  <c r="C70"/>
  <c r="E70" s="1"/>
  <c r="D69"/>
  <c r="E69" s="1"/>
  <c r="C69"/>
  <c r="E68"/>
  <c r="D68"/>
  <c r="C68"/>
  <c r="D67"/>
  <c r="E67" s="1"/>
  <c r="C67"/>
  <c r="D66"/>
  <c r="C66"/>
  <c r="E66" s="1"/>
  <c r="D65"/>
  <c r="E65" s="1"/>
  <c r="C65"/>
  <c r="E64"/>
  <c r="D64"/>
  <c r="C64"/>
  <c r="D63"/>
  <c r="E63" s="1"/>
  <c r="C63"/>
  <c r="D62"/>
  <c r="C62"/>
  <c r="E62" s="1"/>
  <c r="D61"/>
  <c r="E61" s="1"/>
  <c r="C61"/>
  <c r="E60"/>
  <c r="D60"/>
  <c r="C60"/>
  <c r="D59"/>
  <c r="E59" s="1"/>
  <c r="C59"/>
  <c r="D58"/>
  <c r="C58"/>
  <c r="E58" s="1"/>
  <c r="D57"/>
  <c r="E57" s="1"/>
  <c r="C57"/>
  <c r="E56"/>
  <c r="D56"/>
  <c r="C56"/>
  <c r="D55"/>
  <c r="E55" s="1"/>
  <c r="C55"/>
  <c r="D54"/>
  <c r="C54"/>
  <c r="E54" s="1"/>
  <c r="D53"/>
  <c r="E53" s="1"/>
  <c r="C53"/>
  <c r="E52"/>
  <c r="D52"/>
  <c r="C52"/>
  <c r="D51"/>
  <c r="E51" s="1"/>
  <c r="C51"/>
  <c r="D50"/>
  <c r="C50"/>
  <c r="E50" s="1"/>
  <c r="D49"/>
  <c r="E49" s="1"/>
  <c r="C49"/>
  <c r="E48"/>
  <c r="D48"/>
  <c r="C48"/>
  <c r="D47"/>
  <c r="E47" s="1"/>
  <c r="C47"/>
  <c r="D46"/>
  <c r="C46"/>
  <c r="E46" s="1"/>
  <c r="D45"/>
  <c r="E45" s="1"/>
  <c r="C45"/>
  <c r="E44"/>
  <c r="D44"/>
  <c r="C44"/>
  <c r="D43"/>
  <c r="E43" s="1"/>
  <c r="C43"/>
  <c r="D42"/>
  <c r="C42"/>
  <c r="E42" s="1"/>
  <c r="D41"/>
  <c r="E41" s="1"/>
  <c r="C41"/>
  <c r="E40"/>
  <c r="D40"/>
  <c r="C40"/>
  <c r="D39"/>
  <c r="E39" s="1"/>
  <c r="C39"/>
  <c r="D38"/>
  <c r="C38"/>
  <c r="E38" s="1"/>
  <c r="D37"/>
  <c r="E37" s="1"/>
  <c r="C37"/>
  <c r="E36"/>
  <c r="D36"/>
  <c r="C36"/>
  <c r="D35"/>
  <c r="E35" s="1"/>
  <c r="C35"/>
  <c r="D34"/>
  <c r="C34"/>
  <c r="E34" s="1"/>
  <c r="D33"/>
  <c r="E33" s="1"/>
  <c r="C33"/>
  <c r="E32"/>
  <c r="D32"/>
  <c r="C32"/>
  <c r="D31"/>
  <c r="E31" s="1"/>
  <c r="C31"/>
  <c r="D30"/>
  <c r="C30"/>
  <c r="E30" s="1"/>
  <c r="D29"/>
  <c r="E29" s="1"/>
  <c r="C29"/>
  <c r="E28"/>
  <c r="D28"/>
  <c r="C28"/>
  <c r="D27"/>
  <c r="E27" s="1"/>
  <c r="C27"/>
  <c r="D26"/>
  <c r="C26"/>
  <c r="E26" s="1"/>
  <c r="D25"/>
  <c r="E25" s="1"/>
  <c r="C25"/>
  <c r="E24"/>
  <c r="D24"/>
  <c r="C24"/>
  <c r="D23"/>
  <c r="E23" s="1"/>
  <c r="C23"/>
  <c r="D22"/>
  <c r="C22"/>
  <c r="E22" s="1"/>
  <c r="D21"/>
  <c r="E21" s="1"/>
  <c r="C21"/>
  <c r="E20"/>
  <c r="D20"/>
  <c r="C20"/>
  <c r="D19"/>
  <c r="E19" s="1"/>
  <c r="C19"/>
  <c r="D18"/>
  <c r="C18"/>
  <c r="E18" s="1"/>
  <c r="D17"/>
  <c r="E17" s="1"/>
  <c r="C17"/>
  <c r="E16"/>
  <c r="D16"/>
  <c r="C16"/>
  <c r="D15"/>
  <c r="E15" s="1"/>
  <c r="C15"/>
  <c r="D14"/>
  <c r="C14"/>
  <c r="E14" s="1"/>
  <c r="D13"/>
  <c r="E13" s="1"/>
  <c r="C13"/>
  <c r="E12"/>
  <c r="D12"/>
  <c r="C12"/>
  <c r="D11"/>
  <c r="E11" s="1"/>
  <c r="C11"/>
  <c r="D10"/>
  <c r="C10"/>
  <c r="E10" s="1"/>
  <c r="D9"/>
  <c r="E9" s="1"/>
  <c r="C9"/>
  <c r="E8"/>
  <c r="D8"/>
  <c r="C8"/>
  <c r="D7"/>
  <c r="E7" s="1"/>
  <c r="C7"/>
  <c r="D6"/>
  <c r="C6"/>
  <c r="E6" s="1"/>
  <c r="D5"/>
  <c r="E5" s="1"/>
  <c r="C5"/>
  <c r="C101" s="1"/>
  <c r="C3"/>
  <c r="C168" i="1"/>
  <c r="D167"/>
  <c r="D166"/>
  <c r="D156"/>
  <c r="D154"/>
  <c r="D153"/>
  <c r="D152"/>
  <c r="D151"/>
  <c r="D148"/>
  <c r="D147"/>
  <c r="D146"/>
  <c r="D145"/>
  <c r="D144"/>
  <c r="D143"/>
  <c r="D142"/>
  <c r="D141"/>
  <c r="D140"/>
  <c r="D139"/>
  <c r="D138"/>
  <c r="D137"/>
  <c r="D136"/>
  <c r="D135"/>
  <c r="D134"/>
  <c r="D133"/>
  <c r="D129"/>
  <c r="D127"/>
  <c r="D126"/>
  <c r="D124"/>
  <c r="D123"/>
  <c r="D122"/>
  <c r="D121"/>
  <c r="D120"/>
  <c r="D119"/>
  <c r="D118"/>
  <c r="D117"/>
  <c r="D116"/>
  <c r="D115"/>
  <c r="D112"/>
  <c r="D110"/>
  <c r="D106"/>
  <c r="D105"/>
  <c r="D104"/>
  <c r="D103"/>
  <c r="D101"/>
  <c r="D100"/>
  <c r="D99"/>
  <c r="D98"/>
  <c r="D97"/>
  <c r="D96"/>
  <c r="D92"/>
  <c r="D91"/>
  <c r="D90"/>
  <c r="D88"/>
  <c r="D87"/>
  <c r="D86"/>
  <c r="D85"/>
  <c r="D84"/>
  <c r="D83"/>
  <c r="D81"/>
  <c r="D79"/>
  <c r="D75"/>
  <c r="D74"/>
  <c r="D67"/>
  <c r="D65"/>
  <c r="D63"/>
  <c r="D62"/>
  <c r="D60"/>
  <c r="D59"/>
  <c r="D58"/>
  <c r="D57"/>
  <c r="D56"/>
  <c r="D55"/>
  <c r="D54"/>
  <c r="D53"/>
  <c r="D51"/>
  <c r="D45"/>
  <c r="D44"/>
  <c r="D43"/>
  <c r="D42"/>
  <c r="D41"/>
  <c r="D40"/>
  <c r="D38"/>
  <c r="D36"/>
  <c r="D33"/>
  <c r="D32"/>
  <c r="D30"/>
  <c r="D29"/>
  <c r="D80"/>
  <c r="D24"/>
  <c r="D22"/>
  <c r="D20"/>
  <c r="D11"/>
  <c r="D10"/>
  <c r="D9"/>
  <c r="D8"/>
  <c r="G5"/>
  <c r="D5"/>
  <c r="G168" l="1"/>
  <c r="D168"/>
  <c r="D101" i="2"/>
  <c r="E101" s="1"/>
</calcChain>
</file>

<file path=xl/sharedStrings.xml><?xml version="1.0" encoding="utf-8"?>
<sst xmlns="http://schemas.openxmlformats.org/spreadsheetml/2006/main" count="391" uniqueCount="303">
  <si>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</si>
  <si>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</si>
  <si>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</si>
  <si>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</si>
  <si>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</si>
  <si>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</si>
  <si>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</si>
  <si>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</si>
  <si>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</si>
  <si>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</si>
  <si>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</si>
  <si>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</si>
  <si>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</si>
  <si>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</si>
  <si>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</si>
  <si>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</si>
  <si>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</si>
  <si>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</si>
  <si>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</si>
  <si>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</si>
  <si>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</si>
  <si>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</si>
  <si>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</si>
  <si>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</si>
  <si>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</si>
  <si>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</si>
  <si>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</si>
  <si>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</si>
  <si>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</si>
  <si>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</si>
  <si>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</si>
  <si>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</si>
  <si>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</si>
  <si>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</si>
  <si>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</si>
  <si>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</si>
  <si>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</si>
  <si>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</si>
  <si>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</si>
  <si>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</si>
  <si>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</si>
  <si>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</si>
  <si>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</si>
  <si>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</si>
  <si>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</si>
  <si>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</si>
  <si>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</si>
  <si>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</si>
  <si>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</si>
  <si>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</si>
  <si>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</si>
  <si>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</si>
  <si>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</si>
  <si>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</si>
  <si>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</si>
  <si>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</si>
  <si>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</si>
  <si>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</si>
  <si>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</si>
  <si>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</si>
  <si>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</si>
  <si>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</si>
  <si>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</si>
  <si>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</si>
  <si>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</si>
  <si>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</si>
  <si>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</si>
  <si>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</si>
  <si>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</si>
  <si>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</si>
  <si>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</si>
  <si>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</si>
  <si>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</si>
  <si>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</si>
  <si>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</si>
  <si>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</si>
  <si>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</si>
  <si>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</si>
  <si>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</si>
  <si>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</si>
  <si>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</si>
  <si>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</si>
  <si>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</si>
  <si>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</si>
  <si>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</si>
  <si>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</si>
  <si>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</si>
  <si>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SCB</t>
  </si>
  <si>
    <t>BRAC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</si>
  <si>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</si>
  <si>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</si>
  <si>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</si>
  <si>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</si>
  <si>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</si>
  <si>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</si>
  <si>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</si>
  <si>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</si>
  <si>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</si>
  <si>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</si>
  <si>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</si>
  <si>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</si>
  <si>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</si>
  <si>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</si>
  <si>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</si>
  <si>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</si>
  <si>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</si>
  <si>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</si>
  <si>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</si>
  <si>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</si>
  <si>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</si>
  <si>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</si>
  <si>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</si>
  <si>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</si>
  <si>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</si>
  <si>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</si>
  <si>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</si>
  <si>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Total Discount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</si>
  <si>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</si>
  <si>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</si>
  <si>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</si>
  <si>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</si>
  <si>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</si>
  <si>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</si>
  <si>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</si>
  <si>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</si>
  <si>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</si>
  <si>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</si>
  <si>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</si>
  <si>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</si>
  <si>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</si>
  <si>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</si>
  <si>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</si>
  <si>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</si>
  <si>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</si>
  <si>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</si>
  <si>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</si>
  <si>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</si>
  <si>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</si>
  <si>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</si>
  <si>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</si>
  <si>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</si>
  <si>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</si>
  <si>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</si>
  <si>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</si>
  <si>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</si>
  <si>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</si>
  <si>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</si>
  <si>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</si>
  <si>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</si>
  <si>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</si>
  <si>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</si>
  <si>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</si>
  <si>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</si>
  <si>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</si>
  <si>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</si>
  <si>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</si>
  <si>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</si>
  <si>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</si>
  <si>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</si>
  <si>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</si>
  <si>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</si>
  <si>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</si>
  <si>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</si>
  <si>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</si>
  <si>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</si>
  <si>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</si>
  <si>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</si>
  <si>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</si>
  <si>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</si>
  <si>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</si>
  <si>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</si>
  <si>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</si>
  <si>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</si>
  <si>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</si>
  <si>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</si>
  <si>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</si>
  <si>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</si>
  <si>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</si>
  <si>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</si>
  <si>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</si>
  <si>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</si>
  <si>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</si>
  <si>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</si>
  <si>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</si>
  <si>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</si>
  <si>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</si>
  <si>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</si>
  <si>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</si>
  <si>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</si>
  <si>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</si>
  <si>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</si>
  <si>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</si>
  <si>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</si>
  <si>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</si>
  <si>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</si>
  <si>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</si>
  <si>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</si>
  <si>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</si>
  <si>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</si>
  <si>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</si>
  <si>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</si>
  <si>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</si>
  <si>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</si>
  <si>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</si>
  <si>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</si>
  <si>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</si>
  <si>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</si>
  <si>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</si>
  <si>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</si>
  <si>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</si>
  <si>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</si>
  <si>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</si>
  <si>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</si>
  <si>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</si>
  <si>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</si>
  <si>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</si>
  <si>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</si>
  <si>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</si>
  <si>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</si>
  <si>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</si>
  <si>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</si>
  <si>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</si>
  <si>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</si>
  <si>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</si>
  <si>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</si>
  <si>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</si>
  <si>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</si>
  <si>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</si>
  <si>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</si>
  <si>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</si>
  <si>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</si>
  <si>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 xml:space="preserve">                                                                                                 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</si>
  <si>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</si>
  <si>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</si>
  <si>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</si>
  <si>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</si>
  <si>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</si>
  <si>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</si>
  <si>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</si>
  <si>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</si>
  <si>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</si>
  <si>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</si>
  <si>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</si>
  <si>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</si>
  <si>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Z-20</t>
  </si>
  <si>
    <t>V102</t>
  </si>
  <si>
    <t>i74</t>
  </si>
  <si>
    <t>Z-25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</si>
  <si>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</si>
  <si>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</si>
  <si>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</si>
  <si>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</si>
  <si>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</si>
  <si>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</si>
  <si>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</si>
  <si>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</si>
  <si>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</si>
  <si>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</si>
  <si>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Z-50</t>
  </si>
  <si>
    <t>B26</t>
  </si>
  <si>
    <t>D72</t>
  </si>
  <si>
    <t>BL120</t>
  </si>
  <si>
    <t>D47</t>
  </si>
  <si>
    <t>T180</t>
  </si>
  <si>
    <t>G10</t>
  </si>
  <si>
    <t>Z-30</t>
  </si>
  <si>
    <t>i66</t>
  </si>
  <si>
    <t>Red &amp; Dark Blue,gold</t>
  </si>
  <si>
    <t>B68</t>
  </si>
  <si>
    <t>V99+</t>
  </si>
  <si>
    <t>L45</t>
  </si>
  <si>
    <t>Z-28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</si>
  <si>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</si>
  <si>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</si>
  <si>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</si>
  <si>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</si>
  <si>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</si>
  <si>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</si>
  <si>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</si>
  <si>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</si>
  <si>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</si>
  <si>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</si>
  <si>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T92</t>
  </si>
  <si>
    <t>L260</t>
  </si>
  <si>
    <t>Z30pro</t>
  </si>
  <si>
    <t>Green Colour</t>
  </si>
  <si>
    <t>Mix COLOUR</t>
  </si>
  <si>
    <t>ATOM</t>
  </si>
  <si>
    <t>i67</t>
  </si>
  <si>
    <t>L270</t>
  </si>
  <si>
    <t>B67</t>
  </si>
  <si>
    <t>L140</t>
  </si>
  <si>
    <t xml:space="preserve">               </t>
  </si>
  <si>
    <t>Carabian Blue &amp; Red Colour</t>
  </si>
  <si>
    <t>L46</t>
  </si>
  <si>
    <t>Z18</t>
  </si>
  <si>
    <t>Mugdho Corporation</t>
  </si>
  <si>
    <t xml:space="preserve"> Discount</t>
  </si>
  <si>
    <t xml:space="preserve">Must Blue </t>
  </si>
  <si>
    <t xml:space="preserve">Dealer : </t>
  </si>
  <si>
    <t>City Bank</t>
  </si>
  <si>
    <t>Remarks</t>
  </si>
  <si>
    <t>Total =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</si>
</sst>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[$-409]d\-mmm\-yy;@"/>
  </numFmts>
  <fonts count="23">
    <font>
      <sz val="11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sz val="9"/>
      <name val="Calibri"/>
      <family val="2"/>
    </font>
    <font>
      <sz val="10"/>
      <name val="Calibri"/>
      <family val="2"/>
    </font>
    <font>
      <strike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8" fillId="0" borderId="0">
      <protection locked="0"/>
    </xf>
    <xf numFmtId="164" fontId="9" fillId="0" borderId="0">
      <protection locked="0"/>
    </xf>
    <xf numFmtId="164" fontId="10" fillId="0" borderId="0">
      <protection locked="0"/>
    </xf>
    <xf numFmtId="9" fontId="9" fillId="0" borderId="0">
      <protection locked="0"/>
    </xf>
  </cellStyleXfs>
  <cellXfs count="72">
    <xf numFmtId="0" fontId="0" fillId="0" borderId="0" xfId="0">
      <alignment vertical="center"/>
    </xf>
    <xf numFmtId="0" fontId="2" fillId="2" borderId="0" xfId="0" applyFont="1" applyFill="1" applyAlignment="1"/>
    <xf numFmtId="0" fontId="2" fillId="2" borderId="0" xfId="0" applyFont="1" applyFill="1" applyBorder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8" xfId="1" applyFont="1" applyFill="1" applyBorder="1" applyAlignment="1" applyProtection="1">
      <alignment horizontal="center" vertical="center"/>
    </xf>
    <xf numFmtId="9" fontId="4" fillId="2" borderId="8" xfId="4" applyFont="1" applyFill="1" applyBorder="1" applyAlignment="1" applyProtection="1">
      <alignment horizontal="center"/>
    </xf>
    <xf numFmtId="0" fontId="7" fillId="4" borderId="8" xfId="1" applyFont="1" applyFill="1" applyBorder="1" applyAlignment="1" applyProtection="1">
      <alignment horizontal="center" vertical="center"/>
    </xf>
    <xf numFmtId="0" fontId="7" fillId="0" borderId="8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8" borderId="8" xfId="1" applyFont="1" applyFill="1" applyBorder="1" applyAlignment="1" applyProtection="1">
      <alignment horizontal="center" vertical="center"/>
    </xf>
    <xf numFmtId="9" fontId="4" fillId="0" borderId="8" xfId="4" applyFont="1" applyBorder="1" applyAlignment="1" applyProtection="1">
      <alignment horizontal="center"/>
    </xf>
    <xf numFmtId="0" fontId="11" fillId="0" borderId="0" xfId="0" applyFo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64" fontId="15" fillId="3" borderId="11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4" fillId="2" borderId="8" xfId="3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18" fillId="2" borderId="8" xfId="2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/>
    </xf>
    <xf numFmtId="1" fontId="11" fillId="2" borderId="8" xfId="0" applyNumberFormat="1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164" fontId="13" fillId="3" borderId="12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9" borderId="4" xfId="0" applyFont="1" applyFill="1" applyBorder="1" applyAlignment="1">
      <alignment horizontal="center" vertical="center"/>
    </xf>
    <xf numFmtId="1" fontId="4" fillId="9" borderId="5" xfId="0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8" fillId="2" borderId="7" xfId="1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0" fillId="2" borderId="8" xfId="0" applyNumberFormat="1" applyFont="1" applyFill="1" applyBorder="1" applyAlignment="1">
      <alignment horizontal="center" vertical="center"/>
    </xf>
    <xf numFmtId="0" fontId="21" fillId="2" borderId="7" xfId="1" applyFont="1" applyFill="1" applyBorder="1" applyAlignment="1" applyProtection="1">
      <alignment horizontal="center" vertical="center"/>
    </xf>
    <xf numFmtId="1" fontId="21" fillId="2" borderId="8" xfId="0" applyNumberFormat="1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19" fillId="3" borderId="10" xfId="0" applyFont="1" applyFill="1" applyBorder="1" applyAlignment="1"/>
    <xf numFmtId="164" fontId="2" fillId="2" borderId="9" xfId="0" applyNumberFormat="1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64" fontId="4" fillId="9" borderId="8" xfId="3" applyFont="1" applyFill="1" applyBorder="1" applyAlignment="1" applyProtection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165" fontId="6" fillId="9" borderId="13" xfId="0" applyNumberFormat="1" applyFont="1" applyFill="1" applyBorder="1" applyAlignment="1">
      <alignment horizontal="left" vertical="center"/>
    </xf>
    <xf numFmtId="165" fontId="6" fillId="9" borderId="15" xfId="0" applyNumberFormat="1" applyFont="1" applyFill="1" applyBorder="1" applyAlignment="1">
      <alignment horizontal="left" vertical="center"/>
    </xf>
    <xf numFmtId="165" fontId="6" fillId="9" borderId="14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65" fontId="6" fillId="7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IO179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J92" sqref="J92"/>
    </sheetView>
  </sheetViews>
  <sheetFormatPr defaultColWidth="9" defaultRowHeight="15"/>
  <cols>
    <col min="1" max="1" width="11.42578125" style="34" bestFit="1" customWidth="1"/>
    <col min="2" max="2" width="16.28515625" style="34" bestFit="1" customWidth="1"/>
    <col min="3" max="3" width="26.42578125" style="34" bestFit="1" customWidth="1"/>
    <col min="4" max="4" width="18.85546875" style="34" customWidth="1"/>
    <col min="5" max="5" width="24.5703125" style="34" bestFit="1" customWidth="1"/>
    <col min="6" max="6" width="12.85546875" style="34" customWidth="1"/>
    <col min="7" max="7" width="18.28515625" style="34" bestFit="1" customWidth="1"/>
    <col min="8" max="67" width="9.140625" style="44" customWidth="1"/>
    <col min="68" max="249" width="9.140625" style="34" customWidth="1"/>
    <col min="250" max="16384" width="9" style="32"/>
  </cols>
  <sheetData>
    <row r="1" spans="1:249" ht="18.75">
      <c r="A1" s="58" t="s">
        <v>79</v>
      </c>
      <c r="B1" s="58"/>
      <c r="C1" s="58"/>
      <c r="D1" s="58"/>
      <c r="E1" s="58"/>
      <c r="F1" s="58"/>
      <c r="G1" s="58"/>
    </row>
    <row r="2" spans="1:249" ht="24.75" customHeight="1">
      <c r="A2" s="31" t="s">
        <v>299</v>
      </c>
      <c r="B2" s="59" t="s">
        <v>296</v>
      </c>
      <c r="C2" s="60"/>
      <c r="D2" s="31" t="s">
        <v>80</v>
      </c>
      <c r="E2" s="61">
        <f ca="1">TODAY()</f>
        <v>44255</v>
      </c>
      <c r="F2" s="62"/>
      <c r="G2" s="63"/>
    </row>
    <row r="3" spans="1:249" ht="7.5" customHeight="1" thickBot="1"/>
    <row r="4" spans="1:249" ht="15" customHeight="1">
      <c r="A4" s="28" t="s">
        <v>1</v>
      </c>
      <c r="B4" s="29" t="s">
        <v>0</v>
      </c>
      <c r="C4" s="29" t="s">
        <v>81</v>
      </c>
      <c r="D4" s="29" t="s">
        <v>82</v>
      </c>
      <c r="E4" s="29" t="s">
        <v>153</v>
      </c>
      <c r="F4" s="29" t="s">
        <v>297</v>
      </c>
      <c r="G4" s="30" t="s">
        <v>116</v>
      </c>
    </row>
    <row r="5" spans="1:249" s="16" customFormat="1" ht="15" hidden="1" customHeight="1">
      <c r="A5" s="47" t="s">
        <v>287</v>
      </c>
      <c r="B5" s="49">
        <v>6610.7</v>
      </c>
      <c r="C5" s="48"/>
      <c r="D5" s="25">
        <f t="shared" ref="D5:D10" si="0">B5*C5</f>
        <v>0</v>
      </c>
      <c r="E5" s="25" t="s">
        <v>275</v>
      </c>
      <c r="F5" s="25"/>
      <c r="G5" s="54">
        <f t="shared" ref="G5:G79" si="1">C5*F5</f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</row>
    <row r="6" spans="1:249" ht="15" customHeight="1">
      <c r="A6" s="47" t="s">
        <v>221</v>
      </c>
      <c r="B6" s="49">
        <v>798.99</v>
      </c>
      <c r="C6" s="48">
        <v>100</v>
      </c>
      <c r="D6" s="25">
        <f t="shared" si="0"/>
        <v>79899</v>
      </c>
      <c r="E6" s="25" t="s">
        <v>275</v>
      </c>
      <c r="F6" s="25">
        <v>3</v>
      </c>
      <c r="G6" s="54">
        <f t="shared" si="1"/>
        <v>300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</row>
    <row r="7" spans="1:249" s="16" customFormat="1" ht="15" hidden="1" customHeight="1">
      <c r="A7" s="47" t="s">
        <v>193</v>
      </c>
      <c r="B7" s="49">
        <v>789.97</v>
      </c>
      <c r="C7" s="48"/>
      <c r="D7" s="25">
        <f t="shared" si="0"/>
        <v>0</v>
      </c>
      <c r="E7" s="25"/>
      <c r="F7" s="25"/>
      <c r="G7" s="54">
        <f t="shared" si="1"/>
        <v>0</v>
      </c>
    </row>
    <row r="8" spans="1:249" s="16" customFormat="1" ht="15" hidden="1" customHeight="1">
      <c r="A8" s="47" t="s">
        <v>121</v>
      </c>
      <c r="B8" s="49">
        <v>803.40300000000002</v>
      </c>
      <c r="C8" s="48"/>
      <c r="D8" s="25">
        <f t="shared" si="0"/>
        <v>0</v>
      </c>
      <c r="E8" s="25"/>
      <c r="F8" s="25"/>
      <c r="G8" s="54">
        <f t="shared" si="1"/>
        <v>0</v>
      </c>
    </row>
    <row r="9" spans="1:249" s="16" customFormat="1" ht="15" hidden="1" customHeight="1">
      <c r="A9" s="47" t="s">
        <v>157</v>
      </c>
      <c r="B9" s="49">
        <v>779.94</v>
      </c>
      <c r="C9" s="48"/>
      <c r="D9" s="25">
        <f t="shared" si="0"/>
        <v>0</v>
      </c>
      <c r="E9" s="25"/>
      <c r="F9" s="25"/>
      <c r="G9" s="54">
        <f t="shared" si="1"/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</row>
    <row r="10" spans="1:249" s="16" customFormat="1" ht="15" hidden="1" customHeight="1">
      <c r="A10" s="47" t="s">
        <v>158</v>
      </c>
      <c r="B10" s="49">
        <v>774.93</v>
      </c>
      <c r="C10" s="48"/>
      <c r="D10" s="25">
        <f t="shared" si="0"/>
        <v>0</v>
      </c>
      <c r="E10" s="25"/>
      <c r="F10" s="25"/>
      <c r="G10" s="54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</row>
    <row r="11" spans="1:249" s="16" customFormat="1" ht="15" hidden="1" customHeight="1">
      <c r="A11" s="47" t="s">
        <v>171</v>
      </c>
      <c r="B11" s="49">
        <v>769.92</v>
      </c>
      <c r="C11" s="48"/>
      <c r="D11" s="25">
        <f t="shared" ref="D11:D19" si="2">B11*C11</f>
        <v>0</v>
      </c>
      <c r="E11" s="25" t="s">
        <v>228</v>
      </c>
      <c r="F11" s="25">
        <v>33</v>
      </c>
      <c r="G11" s="54">
        <f t="shared" si="1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</row>
    <row r="12" spans="1:249" s="16" customFormat="1" ht="15" hidden="1" customHeight="1">
      <c r="A12" s="47" t="s">
        <v>259</v>
      </c>
      <c r="B12" s="49">
        <v>721.8</v>
      </c>
      <c r="C12" s="48"/>
      <c r="D12" s="25">
        <f t="shared" si="2"/>
        <v>0</v>
      </c>
      <c r="E12" s="25"/>
      <c r="F12" s="25"/>
      <c r="G12" s="54">
        <f t="shared" si="1"/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</row>
    <row r="13" spans="1:249" ht="15" customHeight="1">
      <c r="A13" s="47" t="s">
        <v>252</v>
      </c>
      <c r="B13" s="49">
        <v>809.02</v>
      </c>
      <c r="C13" s="48">
        <v>100</v>
      </c>
      <c r="D13" s="25">
        <f t="shared" si="2"/>
        <v>80902</v>
      </c>
      <c r="E13" s="25" t="s">
        <v>275</v>
      </c>
      <c r="F13" s="25"/>
      <c r="G13" s="54">
        <f t="shared" si="1"/>
        <v>0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</row>
    <row r="14" spans="1:249" s="16" customFormat="1" ht="15" hidden="1" customHeight="1">
      <c r="A14" s="47" t="s">
        <v>220</v>
      </c>
      <c r="B14" s="49">
        <v>779.95</v>
      </c>
      <c r="C14" s="48"/>
      <c r="D14" s="25">
        <f t="shared" si="2"/>
        <v>0</v>
      </c>
      <c r="E14" s="25"/>
      <c r="F14" s="25"/>
      <c r="G14" s="54">
        <f t="shared" si="1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</row>
    <row r="15" spans="1:249" s="16" customFormat="1" ht="15" hidden="1" customHeight="1">
      <c r="A15" s="47" t="s">
        <v>226</v>
      </c>
      <c r="B15" s="49">
        <v>770.92</v>
      </c>
      <c r="C15" s="48"/>
      <c r="D15" s="25">
        <f t="shared" si="2"/>
        <v>0</v>
      </c>
      <c r="E15" s="25"/>
      <c r="F15" s="25"/>
      <c r="G15" s="54">
        <f t="shared" si="1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</row>
    <row r="16" spans="1:249" s="16" customFormat="1" ht="15" hidden="1" customHeight="1">
      <c r="A16" s="47" t="s">
        <v>238</v>
      </c>
      <c r="B16" s="49">
        <v>779.96</v>
      </c>
      <c r="C16" s="48"/>
      <c r="D16" s="25">
        <f t="shared" si="2"/>
        <v>0</v>
      </c>
      <c r="E16" s="25"/>
      <c r="F16" s="25">
        <v>50</v>
      </c>
      <c r="G16" s="54">
        <f t="shared" si="1"/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</row>
    <row r="17" spans="1:249" ht="15" customHeight="1">
      <c r="A17" s="47" t="s">
        <v>290</v>
      </c>
      <c r="B17" s="49">
        <v>819.04</v>
      </c>
      <c r="C17" s="48">
        <v>60</v>
      </c>
      <c r="D17" s="25">
        <f t="shared" si="2"/>
        <v>49142.399999999994</v>
      </c>
      <c r="E17" s="25" t="s">
        <v>275</v>
      </c>
      <c r="F17" s="25"/>
      <c r="G17" s="54">
        <f t="shared" si="1"/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</row>
    <row r="18" spans="1:249" ht="15" customHeight="1">
      <c r="A18" s="47" t="s">
        <v>268</v>
      </c>
      <c r="B18" s="49">
        <v>819.04</v>
      </c>
      <c r="C18" s="48">
        <v>100</v>
      </c>
      <c r="D18" s="25">
        <f t="shared" si="2"/>
        <v>81904</v>
      </c>
      <c r="E18" s="25" t="s">
        <v>275</v>
      </c>
      <c r="F18" s="25"/>
      <c r="G18" s="54">
        <f t="shared" si="1"/>
        <v>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</row>
    <row r="19" spans="1:249" s="16" customFormat="1" ht="15" hidden="1" customHeight="1">
      <c r="A19" s="47" t="s">
        <v>18</v>
      </c>
      <c r="B19" s="49">
        <v>916.29</v>
      </c>
      <c r="C19" s="48"/>
      <c r="D19" s="25">
        <f t="shared" si="2"/>
        <v>0</v>
      </c>
      <c r="E19" s="25" t="s">
        <v>253</v>
      </c>
      <c r="F19" s="25"/>
      <c r="G19" s="54">
        <f t="shared" si="1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</row>
    <row r="20" spans="1:249" s="16" customFormat="1" ht="15" hidden="1" customHeight="1">
      <c r="A20" s="47" t="s">
        <v>156</v>
      </c>
      <c r="B20" s="49">
        <v>896.23500000000001</v>
      </c>
      <c r="C20" s="48"/>
      <c r="D20" s="25">
        <f t="shared" ref="D20:D27" si="3">B20*C20</f>
        <v>0</v>
      </c>
      <c r="E20" s="25"/>
      <c r="F20" s="25"/>
      <c r="G20" s="54">
        <f t="shared" si="1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</row>
    <row r="21" spans="1:249" s="16" customFormat="1" ht="15" hidden="1" customHeight="1">
      <c r="A21" s="47" t="s">
        <v>125</v>
      </c>
      <c r="B21" s="49">
        <v>868.17</v>
      </c>
      <c r="C21" s="48"/>
      <c r="D21" s="25">
        <f t="shared" si="3"/>
        <v>0</v>
      </c>
      <c r="E21" s="25"/>
      <c r="F21" s="25"/>
      <c r="G21" s="54">
        <f t="shared" si="1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</row>
    <row r="22" spans="1:249" s="16" customFormat="1" ht="15" hidden="1" customHeight="1">
      <c r="A22" s="47" t="s">
        <v>184</v>
      </c>
      <c r="B22" s="49">
        <v>901.24800000000005</v>
      </c>
      <c r="C22" s="48"/>
      <c r="D22" s="25">
        <f t="shared" si="3"/>
        <v>0</v>
      </c>
      <c r="E22" s="25" t="s">
        <v>209</v>
      </c>
      <c r="F22" s="25"/>
      <c r="G22" s="54">
        <f t="shared" si="1"/>
        <v>0</v>
      </c>
    </row>
    <row r="23" spans="1:249" ht="15" customHeight="1">
      <c r="A23" s="47" t="s">
        <v>279</v>
      </c>
      <c r="B23" s="49">
        <v>862.15</v>
      </c>
      <c r="C23" s="48">
        <v>100</v>
      </c>
      <c r="D23" s="25">
        <f t="shared" si="3"/>
        <v>86215</v>
      </c>
      <c r="E23" s="25" t="s">
        <v>275</v>
      </c>
      <c r="F23" s="25"/>
      <c r="G23" s="54">
        <f t="shared" si="1"/>
        <v>0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</row>
    <row r="24" spans="1:249" s="16" customFormat="1" ht="15" hidden="1" customHeight="1">
      <c r="A24" s="47" t="s">
        <v>225</v>
      </c>
      <c r="B24" s="49">
        <v>824.06</v>
      </c>
      <c r="C24" s="48"/>
      <c r="D24" s="25">
        <f t="shared" si="3"/>
        <v>0</v>
      </c>
      <c r="E24" s="25"/>
      <c r="F24" s="25">
        <v>30</v>
      </c>
      <c r="G24" s="54">
        <f t="shared" si="1"/>
        <v>0</v>
      </c>
    </row>
    <row r="25" spans="1:249" s="16" customFormat="1" ht="15" hidden="1" customHeight="1">
      <c r="A25" s="47" t="s">
        <v>248</v>
      </c>
      <c r="B25" s="49">
        <v>798.99</v>
      </c>
      <c r="C25" s="48"/>
      <c r="D25" s="25">
        <f t="shared" si="3"/>
        <v>0</v>
      </c>
      <c r="E25" s="25"/>
      <c r="F25" s="25"/>
      <c r="G25" s="54">
        <f t="shared" si="1"/>
        <v>0</v>
      </c>
    </row>
    <row r="26" spans="1:249" s="16" customFormat="1" ht="15" hidden="1" customHeight="1">
      <c r="A26" s="47" t="s">
        <v>159</v>
      </c>
      <c r="B26" s="49">
        <v>824.06</v>
      </c>
      <c r="C26" s="48"/>
      <c r="D26" s="25">
        <f t="shared" si="3"/>
        <v>0</v>
      </c>
      <c r="E26" s="25"/>
      <c r="F26" s="25"/>
      <c r="G26" s="54">
        <f t="shared" si="1"/>
        <v>0</v>
      </c>
    </row>
    <row r="27" spans="1:249" ht="15" customHeight="1">
      <c r="A27" s="47" t="s">
        <v>261</v>
      </c>
      <c r="B27" s="49">
        <v>945.36</v>
      </c>
      <c r="C27" s="48">
        <v>100</v>
      </c>
      <c r="D27" s="25">
        <f t="shared" si="3"/>
        <v>94536</v>
      </c>
      <c r="E27" s="25" t="s">
        <v>275</v>
      </c>
      <c r="F27" s="25"/>
      <c r="G27" s="54">
        <f t="shared" si="1"/>
        <v>0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</row>
    <row r="28" spans="1:249" s="16" customFormat="1" ht="15" hidden="1" customHeight="1">
      <c r="A28" s="47" t="s">
        <v>129</v>
      </c>
      <c r="B28" s="49">
        <v>1072.675</v>
      </c>
      <c r="C28" s="48"/>
      <c r="D28" s="25">
        <f t="shared" ref="D28:D64" si="4">B28*C28</f>
        <v>0</v>
      </c>
      <c r="E28" s="25"/>
      <c r="F28" s="25"/>
      <c r="G28" s="54">
        <f t="shared" si="1"/>
        <v>0</v>
      </c>
    </row>
    <row r="29" spans="1:249" s="16" customFormat="1" ht="15" hidden="1" customHeight="1">
      <c r="A29" s="47" t="s">
        <v>60</v>
      </c>
      <c r="B29" s="49">
        <v>980.44500000000005</v>
      </c>
      <c r="C29" s="48"/>
      <c r="D29" s="25">
        <f t="shared" si="4"/>
        <v>0</v>
      </c>
      <c r="E29" s="25"/>
      <c r="F29" s="25"/>
      <c r="G29" s="54">
        <f t="shared" si="1"/>
        <v>0</v>
      </c>
    </row>
    <row r="30" spans="1:249" s="16" customFormat="1" ht="15" hidden="1" customHeight="1">
      <c r="A30" s="47" t="s">
        <v>224</v>
      </c>
      <c r="B30" s="49">
        <v>858.14</v>
      </c>
      <c r="C30" s="48"/>
      <c r="D30" s="25">
        <f t="shared" si="4"/>
        <v>0</v>
      </c>
      <c r="E30" s="25" t="s">
        <v>219</v>
      </c>
      <c r="F30" s="25"/>
      <c r="G30" s="54">
        <f t="shared" si="1"/>
        <v>0</v>
      </c>
    </row>
    <row r="31" spans="1:249" s="16" customFormat="1" ht="15" hidden="1" customHeight="1">
      <c r="A31" s="47" t="s">
        <v>148</v>
      </c>
      <c r="B31" s="49">
        <v>858.14</v>
      </c>
      <c r="C31" s="48"/>
      <c r="D31" s="25">
        <f t="shared" si="4"/>
        <v>0</v>
      </c>
      <c r="E31" s="25"/>
      <c r="F31" s="25"/>
      <c r="G31" s="54">
        <f t="shared" si="1"/>
        <v>0</v>
      </c>
    </row>
    <row r="32" spans="1:249" s="1" customFormat="1" ht="15" hidden="1" customHeight="1">
      <c r="A32" s="47" t="s">
        <v>196</v>
      </c>
      <c r="B32" s="49">
        <v>878.19</v>
      </c>
      <c r="C32" s="48"/>
      <c r="D32" s="25">
        <f t="shared" si="4"/>
        <v>0</v>
      </c>
      <c r="E32" s="25"/>
      <c r="F32" s="25"/>
      <c r="G32" s="54">
        <f t="shared" si="1"/>
        <v>0</v>
      </c>
    </row>
    <row r="33" spans="1:249" s="1" customFormat="1" ht="15" hidden="1" customHeight="1">
      <c r="A33" s="47" t="s">
        <v>155</v>
      </c>
      <c r="B33" s="49">
        <v>936.34</v>
      </c>
      <c r="C33" s="48"/>
      <c r="D33" s="25">
        <f t="shared" si="4"/>
        <v>0</v>
      </c>
      <c r="E33" s="25"/>
      <c r="F33" s="25"/>
      <c r="G33" s="54">
        <f t="shared" si="1"/>
        <v>0</v>
      </c>
    </row>
    <row r="34" spans="1:249" ht="15" customHeight="1">
      <c r="A34" s="47" t="s">
        <v>223</v>
      </c>
      <c r="B34" s="49">
        <v>1062.6500000000001</v>
      </c>
      <c r="C34" s="48">
        <v>20</v>
      </c>
      <c r="D34" s="25">
        <f t="shared" si="4"/>
        <v>21253</v>
      </c>
      <c r="E34" s="25" t="s">
        <v>275</v>
      </c>
      <c r="F34" s="25"/>
      <c r="G34" s="54">
        <f t="shared" si="1"/>
        <v>0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</row>
    <row r="35" spans="1:249" s="16" customFormat="1" ht="15" hidden="1" customHeight="1">
      <c r="A35" s="47" t="s">
        <v>239</v>
      </c>
      <c r="B35" s="49">
        <v>1159.8900000000001</v>
      </c>
      <c r="C35" s="48"/>
      <c r="D35" s="25">
        <f t="shared" si="4"/>
        <v>0</v>
      </c>
      <c r="E35" s="25" t="s">
        <v>249</v>
      </c>
      <c r="F35" s="25"/>
      <c r="G35" s="54">
        <f t="shared" si="1"/>
        <v>0</v>
      </c>
    </row>
    <row r="36" spans="1:249" s="16" customFormat="1" ht="15" hidden="1" customHeight="1">
      <c r="A36" s="47" t="s">
        <v>195</v>
      </c>
      <c r="B36" s="49">
        <v>955.38</v>
      </c>
      <c r="C36" s="48"/>
      <c r="D36" s="25">
        <f t="shared" si="4"/>
        <v>0</v>
      </c>
      <c r="E36" s="25"/>
      <c r="F36" s="25"/>
      <c r="G36" s="54">
        <f t="shared" si="1"/>
        <v>0</v>
      </c>
    </row>
    <row r="37" spans="1:249" ht="15" customHeight="1">
      <c r="A37" s="47" t="s">
        <v>262</v>
      </c>
      <c r="B37" s="49">
        <v>1042.5999999999999</v>
      </c>
      <c r="C37" s="48">
        <v>40</v>
      </c>
      <c r="D37" s="25">
        <f t="shared" si="4"/>
        <v>41704</v>
      </c>
      <c r="E37" s="25" t="s">
        <v>275</v>
      </c>
      <c r="F37" s="25"/>
      <c r="G37" s="54">
        <f t="shared" si="1"/>
        <v>0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</row>
    <row r="38" spans="1:249" s="16" customFormat="1" ht="15" hidden="1" customHeight="1">
      <c r="A38" s="47" t="s">
        <v>234</v>
      </c>
      <c r="B38" s="49">
        <v>1014.53</v>
      </c>
      <c r="C38" s="48"/>
      <c r="D38" s="25">
        <f t="shared" si="4"/>
        <v>0</v>
      </c>
      <c r="E38" s="25" t="s">
        <v>216</v>
      </c>
      <c r="F38" s="25"/>
      <c r="G38" s="54">
        <f t="shared" si="1"/>
        <v>0</v>
      </c>
    </row>
    <row r="39" spans="1:249" s="16" customFormat="1" ht="15" hidden="1" customHeight="1">
      <c r="A39" s="47" t="s">
        <v>201</v>
      </c>
      <c r="B39" s="49">
        <v>891</v>
      </c>
      <c r="C39" s="48"/>
      <c r="D39" s="25">
        <f t="shared" si="4"/>
        <v>0</v>
      </c>
      <c r="E39" s="25" t="s">
        <v>229</v>
      </c>
      <c r="F39" s="25"/>
      <c r="G39" s="54">
        <f t="shared" si="1"/>
        <v>0</v>
      </c>
    </row>
    <row r="40" spans="1:249" s="16" customFormat="1" ht="15" hidden="1" customHeight="1">
      <c r="A40" s="47" t="s">
        <v>118</v>
      </c>
      <c r="B40" s="49">
        <v>1159.8900000000001</v>
      </c>
      <c r="C40" s="48"/>
      <c r="D40" s="25">
        <f t="shared" si="4"/>
        <v>0</v>
      </c>
      <c r="E40" s="25"/>
      <c r="F40" s="25"/>
      <c r="G40" s="54">
        <f t="shared" si="1"/>
        <v>0</v>
      </c>
    </row>
    <row r="41" spans="1:249" s="16" customFormat="1" ht="15" hidden="1" customHeight="1">
      <c r="A41" s="47" t="s">
        <v>160</v>
      </c>
      <c r="B41" s="49">
        <v>1264.78</v>
      </c>
      <c r="C41" s="48"/>
      <c r="D41" s="25">
        <f t="shared" si="4"/>
        <v>0</v>
      </c>
      <c r="E41" s="25"/>
      <c r="F41" s="25"/>
      <c r="G41" s="54">
        <f t="shared" si="1"/>
        <v>0</v>
      </c>
    </row>
    <row r="42" spans="1:249" ht="15" customHeight="1">
      <c r="A42" s="47" t="s">
        <v>206</v>
      </c>
      <c r="B42" s="49">
        <v>1296.08</v>
      </c>
      <c r="C42" s="48">
        <v>20</v>
      </c>
      <c r="D42" s="25">
        <f t="shared" si="4"/>
        <v>25921.599999999999</v>
      </c>
      <c r="E42" s="25" t="s">
        <v>211</v>
      </c>
      <c r="F42" s="25"/>
      <c r="G42" s="54">
        <f t="shared" si="1"/>
        <v>0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</row>
    <row r="43" spans="1:249" s="16" customFormat="1" ht="15" hidden="1" customHeight="1">
      <c r="A43" s="47" t="s">
        <v>119</v>
      </c>
      <c r="B43" s="49">
        <v>1140.8499999999999</v>
      </c>
      <c r="C43" s="48"/>
      <c r="D43" s="25">
        <f t="shared" si="4"/>
        <v>0</v>
      </c>
      <c r="E43" s="25"/>
      <c r="F43" s="25"/>
      <c r="G43" s="54">
        <f t="shared" si="1"/>
        <v>0</v>
      </c>
    </row>
    <row r="44" spans="1:249" s="16" customFormat="1" ht="15" hidden="1" customHeight="1">
      <c r="A44" s="47" t="s">
        <v>162</v>
      </c>
      <c r="B44" s="49">
        <v>1244.723</v>
      </c>
      <c r="C44" s="48"/>
      <c r="D44" s="25">
        <f t="shared" si="4"/>
        <v>0</v>
      </c>
      <c r="E44" s="25"/>
      <c r="F44" s="25"/>
      <c r="G44" s="54">
        <f t="shared" si="1"/>
        <v>0</v>
      </c>
    </row>
    <row r="45" spans="1:249" s="16" customFormat="1" ht="15" hidden="1" customHeight="1">
      <c r="A45" s="47" t="s">
        <v>237</v>
      </c>
      <c r="B45" s="49">
        <v>1238.0899999999999</v>
      </c>
      <c r="C45" s="48"/>
      <c r="D45" s="25">
        <f t="shared" si="4"/>
        <v>0</v>
      </c>
      <c r="E45" s="25"/>
      <c r="F45" s="25"/>
      <c r="G45" s="54">
        <f t="shared" si="1"/>
        <v>0</v>
      </c>
    </row>
    <row r="46" spans="1:249" s="2" customFormat="1" ht="15" hidden="1" customHeight="1">
      <c r="A46" s="47" t="s">
        <v>260</v>
      </c>
      <c r="B46" s="49">
        <v>848.12</v>
      </c>
      <c r="C46" s="48"/>
      <c r="D46" s="25">
        <f t="shared" si="4"/>
        <v>0</v>
      </c>
      <c r="E46" s="25"/>
      <c r="F46" s="25"/>
      <c r="G46" s="54">
        <f t="shared" si="1"/>
        <v>0</v>
      </c>
    </row>
    <row r="47" spans="1:249" s="16" customFormat="1" ht="15" hidden="1" customHeight="1">
      <c r="A47" s="47" t="s">
        <v>278</v>
      </c>
      <c r="B47" s="49">
        <v>994.48</v>
      </c>
      <c r="C47" s="48"/>
      <c r="D47" s="25">
        <f t="shared" si="4"/>
        <v>0</v>
      </c>
      <c r="E47" s="25" t="s">
        <v>275</v>
      </c>
      <c r="F47" s="25"/>
      <c r="G47" s="54">
        <f t="shared" si="1"/>
        <v>0</v>
      </c>
    </row>
    <row r="48" spans="1:249" s="16" customFormat="1" ht="15" hidden="1" customHeight="1">
      <c r="A48" s="47" t="s">
        <v>257</v>
      </c>
      <c r="B48" s="49">
        <v>1014.53</v>
      </c>
      <c r="C48" s="48"/>
      <c r="D48" s="25">
        <f t="shared" si="4"/>
        <v>0</v>
      </c>
      <c r="E48" s="25" t="s">
        <v>275</v>
      </c>
      <c r="F48" s="25"/>
      <c r="G48" s="54">
        <f t="shared" si="1"/>
        <v>0</v>
      </c>
    </row>
    <row r="49" spans="1:249" s="16" customFormat="1" ht="15" hidden="1" customHeight="1">
      <c r="A49" s="50" t="s">
        <v>161</v>
      </c>
      <c r="B49" s="49">
        <v>800</v>
      </c>
      <c r="C49" s="48"/>
      <c r="D49" s="25">
        <f t="shared" si="4"/>
        <v>0</v>
      </c>
      <c r="E49" s="25"/>
      <c r="F49" s="25"/>
      <c r="G49" s="54">
        <f t="shared" si="1"/>
        <v>0</v>
      </c>
    </row>
    <row r="50" spans="1:249" s="16" customFormat="1" ht="15" hidden="1" customHeight="1">
      <c r="A50" s="50" t="s">
        <v>240</v>
      </c>
      <c r="B50" s="49">
        <v>2702.42</v>
      </c>
      <c r="C50" s="48"/>
      <c r="D50" s="25">
        <f t="shared" si="4"/>
        <v>0</v>
      </c>
      <c r="E50" s="25" t="s">
        <v>250</v>
      </c>
      <c r="F50" s="25">
        <v>450</v>
      </c>
      <c r="G50" s="54">
        <f t="shared" si="1"/>
        <v>0</v>
      </c>
    </row>
    <row r="51" spans="1:249" s="16" customFormat="1" ht="15" hidden="1" customHeight="1">
      <c r="A51" s="50" t="s">
        <v>139</v>
      </c>
      <c r="B51" s="49">
        <v>1159.8900000000001</v>
      </c>
      <c r="C51" s="48"/>
      <c r="D51" s="25">
        <f t="shared" si="4"/>
        <v>0</v>
      </c>
      <c r="E51" s="25" t="s">
        <v>210</v>
      </c>
      <c r="F51" s="25"/>
      <c r="G51" s="54">
        <f t="shared" si="1"/>
        <v>0</v>
      </c>
    </row>
    <row r="52" spans="1:249" ht="15" customHeight="1">
      <c r="A52" s="50" t="s">
        <v>281</v>
      </c>
      <c r="B52" s="49">
        <v>999.49</v>
      </c>
      <c r="C52" s="48">
        <v>20</v>
      </c>
      <c r="D52" s="25">
        <f t="shared" si="4"/>
        <v>19989.8</v>
      </c>
      <c r="E52" s="25" t="s">
        <v>275</v>
      </c>
      <c r="F52" s="25"/>
      <c r="G52" s="54">
        <f t="shared" si="1"/>
        <v>0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</row>
    <row r="53" spans="1:249" s="16" customFormat="1" ht="15" hidden="1" customHeight="1">
      <c r="A53" s="47" t="s">
        <v>186</v>
      </c>
      <c r="B53" s="49">
        <v>1264.153</v>
      </c>
      <c r="C53" s="48"/>
      <c r="D53" s="25">
        <f t="shared" si="4"/>
        <v>0</v>
      </c>
      <c r="E53" s="25"/>
      <c r="F53" s="25"/>
      <c r="G53" s="54">
        <f t="shared" si="1"/>
        <v>0</v>
      </c>
    </row>
    <row r="54" spans="1:249" s="16" customFormat="1" ht="15" hidden="1" customHeight="1">
      <c r="A54" s="47" t="s">
        <v>93</v>
      </c>
      <c r="B54" s="49">
        <v>2788.96</v>
      </c>
      <c r="C54" s="48"/>
      <c r="D54" s="25">
        <f t="shared" si="4"/>
        <v>0</v>
      </c>
      <c r="E54" s="25" t="s">
        <v>210</v>
      </c>
      <c r="F54" s="25"/>
      <c r="G54" s="54">
        <f t="shared" si="1"/>
        <v>0</v>
      </c>
    </row>
    <row r="55" spans="1:249" s="16" customFormat="1" ht="15" hidden="1" customHeight="1">
      <c r="A55" s="47" t="s">
        <v>123</v>
      </c>
      <c r="B55" s="49">
        <v>14021.94</v>
      </c>
      <c r="C55" s="48"/>
      <c r="D55" s="25">
        <f t="shared" si="4"/>
        <v>0</v>
      </c>
      <c r="E55" s="25"/>
      <c r="F55" s="25"/>
      <c r="G55" s="54">
        <f t="shared" si="1"/>
        <v>0</v>
      </c>
    </row>
    <row r="56" spans="1:249" s="16" customFormat="1" ht="15" hidden="1" customHeight="1">
      <c r="A56" s="47" t="s">
        <v>94</v>
      </c>
      <c r="B56" s="49">
        <v>17443.5</v>
      </c>
      <c r="C56" s="48"/>
      <c r="D56" s="25">
        <f t="shared" si="4"/>
        <v>0</v>
      </c>
      <c r="E56" s="25"/>
      <c r="F56" s="25"/>
      <c r="G56" s="54">
        <f t="shared" si="1"/>
        <v>0</v>
      </c>
    </row>
    <row r="57" spans="1:249" s="16" customFormat="1" ht="15" hidden="1" customHeight="1">
      <c r="A57" s="47" t="s">
        <v>179</v>
      </c>
      <c r="B57" s="49">
        <v>13914.7</v>
      </c>
      <c r="C57" s="48"/>
      <c r="D57" s="25">
        <f t="shared" si="4"/>
        <v>0</v>
      </c>
      <c r="E57" s="25"/>
      <c r="F57" s="25"/>
      <c r="G57" s="54">
        <f t="shared" si="1"/>
        <v>0</v>
      </c>
    </row>
    <row r="58" spans="1:249" s="16" customFormat="1" ht="15" hidden="1" customHeight="1">
      <c r="A58" s="47" t="s">
        <v>95</v>
      </c>
      <c r="B58" s="49">
        <v>10133.27</v>
      </c>
      <c r="C58" s="48"/>
      <c r="D58" s="25">
        <f t="shared" si="4"/>
        <v>0</v>
      </c>
      <c r="E58" s="25"/>
      <c r="F58" s="25"/>
      <c r="G58" s="54">
        <f t="shared" si="1"/>
        <v>0</v>
      </c>
    </row>
    <row r="59" spans="1:249" s="16" customFormat="1" ht="15" hidden="1" customHeight="1">
      <c r="A59" s="47" t="s">
        <v>117</v>
      </c>
      <c r="B59" s="49">
        <v>24267.584999999999</v>
      </c>
      <c r="C59" s="48"/>
      <c r="D59" s="25">
        <f t="shared" si="4"/>
        <v>0</v>
      </c>
      <c r="E59" s="25"/>
      <c r="F59" s="25"/>
      <c r="G59" s="54">
        <f t="shared" si="1"/>
        <v>0</v>
      </c>
    </row>
    <row r="60" spans="1:249" s="16" customFormat="1" ht="15" hidden="1" customHeight="1">
      <c r="A60" s="47" t="s">
        <v>178</v>
      </c>
      <c r="B60" s="49">
        <v>20340.84</v>
      </c>
      <c r="C60" s="48"/>
      <c r="D60" s="25">
        <f t="shared" si="4"/>
        <v>0</v>
      </c>
      <c r="E60" s="25"/>
      <c r="F60" s="25"/>
      <c r="G60" s="54">
        <f t="shared" si="1"/>
        <v>0</v>
      </c>
    </row>
    <row r="61" spans="1:249" ht="15" customHeight="1">
      <c r="A61" s="47" t="s">
        <v>273</v>
      </c>
      <c r="B61" s="49">
        <v>4044.61</v>
      </c>
      <c r="C61" s="48">
        <v>10</v>
      </c>
      <c r="D61" s="25">
        <f t="shared" si="4"/>
        <v>40446.1</v>
      </c>
      <c r="E61" s="25" t="s">
        <v>214</v>
      </c>
      <c r="F61" s="25"/>
      <c r="G61" s="54">
        <f t="shared" si="1"/>
        <v>0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</row>
    <row r="62" spans="1:249" s="16" customFormat="1" ht="15" hidden="1" customHeight="1">
      <c r="A62" s="47" t="s">
        <v>175</v>
      </c>
      <c r="B62" s="49">
        <v>5158.25</v>
      </c>
      <c r="C62" s="48"/>
      <c r="D62" s="25">
        <f t="shared" si="4"/>
        <v>0</v>
      </c>
      <c r="E62" s="25"/>
      <c r="F62" s="25"/>
      <c r="G62" s="54">
        <f t="shared" si="1"/>
        <v>0</v>
      </c>
    </row>
    <row r="63" spans="1:249" s="16" customFormat="1" ht="15" hidden="1" customHeight="1">
      <c r="A63" s="47" t="s">
        <v>213</v>
      </c>
      <c r="B63" s="49">
        <v>4885.6000000000004</v>
      </c>
      <c r="C63" s="48"/>
      <c r="D63" s="25">
        <f t="shared" si="4"/>
        <v>0</v>
      </c>
      <c r="E63" s="25"/>
      <c r="F63" s="25"/>
      <c r="G63" s="54">
        <f t="shared" si="1"/>
        <v>0</v>
      </c>
    </row>
    <row r="64" spans="1:249" s="16" customFormat="1" ht="15" hidden="1" customHeight="1">
      <c r="A64" s="47" t="s">
        <v>126</v>
      </c>
      <c r="B64" s="49">
        <v>5334.3029999999999</v>
      </c>
      <c r="C64" s="48"/>
      <c r="D64" s="25">
        <f t="shared" si="4"/>
        <v>0</v>
      </c>
      <c r="E64" s="25" t="s">
        <v>214</v>
      </c>
      <c r="F64" s="25"/>
      <c r="G64" s="54">
        <f t="shared" si="1"/>
        <v>0</v>
      </c>
    </row>
    <row r="65" spans="1:249" s="16" customFormat="1" ht="15" hidden="1" customHeight="1">
      <c r="A65" s="47" t="s">
        <v>194</v>
      </c>
      <c r="B65" s="49">
        <v>6900.2079999999996</v>
      </c>
      <c r="C65" s="48"/>
      <c r="D65" s="25">
        <f t="shared" ref="D65:D105" si="5">B65*C65</f>
        <v>0</v>
      </c>
      <c r="E65" s="25"/>
      <c r="F65" s="25"/>
      <c r="G65" s="54">
        <f t="shared" si="1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</row>
    <row r="66" spans="1:249" s="16" customFormat="1" ht="15" hidden="1" customHeight="1">
      <c r="A66" s="47" t="s">
        <v>255</v>
      </c>
      <c r="B66" s="49">
        <v>5046.99</v>
      </c>
      <c r="C66" s="48"/>
      <c r="D66" s="25">
        <f t="shared" si="5"/>
        <v>0</v>
      </c>
      <c r="E66" s="25" t="s">
        <v>256</v>
      </c>
      <c r="F66" s="25">
        <v>50</v>
      </c>
      <c r="G66" s="54">
        <f t="shared" si="1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</row>
    <row r="67" spans="1:249" s="1" customFormat="1" ht="15" hidden="1" customHeight="1">
      <c r="A67" s="47" t="s">
        <v>133</v>
      </c>
      <c r="B67" s="49">
        <v>6397.96</v>
      </c>
      <c r="C67" s="48"/>
      <c r="D67" s="25">
        <f t="shared" si="5"/>
        <v>0</v>
      </c>
      <c r="E67" s="25"/>
      <c r="F67" s="25"/>
      <c r="G67" s="54">
        <f t="shared" si="1"/>
        <v>0</v>
      </c>
    </row>
    <row r="68" spans="1:249" s="1" customFormat="1" ht="15" hidden="1" customHeight="1">
      <c r="A68" s="47" t="s">
        <v>266</v>
      </c>
      <c r="B68" s="49">
        <v>4866.5600000000004</v>
      </c>
      <c r="C68" s="48"/>
      <c r="D68" s="25">
        <f t="shared" si="5"/>
        <v>0</v>
      </c>
      <c r="E68" s="25"/>
      <c r="F68" s="25">
        <v>290</v>
      </c>
      <c r="G68" s="54">
        <f t="shared" si="1"/>
        <v>0</v>
      </c>
    </row>
    <row r="69" spans="1:249" s="1" customFormat="1" ht="15" hidden="1" customHeight="1">
      <c r="A69" s="47" t="s">
        <v>204</v>
      </c>
      <c r="B69" s="49">
        <v>5607.32</v>
      </c>
      <c r="C69" s="48"/>
      <c r="D69" s="25">
        <f t="shared" si="5"/>
        <v>0</v>
      </c>
      <c r="E69" s="25"/>
      <c r="F69" s="25">
        <v>550</v>
      </c>
      <c r="G69" s="54">
        <f t="shared" si="1"/>
        <v>0</v>
      </c>
    </row>
    <row r="70" spans="1:249" s="1" customFormat="1" ht="15" hidden="1" customHeight="1">
      <c r="A70" s="47" t="s">
        <v>288</v>
      </c>
      <c r="B70" s="49">
        <v>5427.89</v>
      </c>
      <c r="C70" s="48"/>
      <c r="D70" s="25">
        <f t="shared" si="5"/>
        <v>0</v>
      </c>
      <c r="E70" s="25" t="s">
        <v>275</v>
      </c>
      <c r="F70" s="25"/>
      <c r="G70" s="54">
        <f t="shared" si="1"/>
        <v>0</v>
      </c>
    </row>
    <row r="71" spans="1:249" s="1" customFormat="1" ht="15" hidden="1" customHeight="1">
      <c r="A71" s="47" t="s">
        <v>236</v>
      </c>
      <c r="B71" s="49">
        <v>5411.86</v>
      </c>
      <c r="C71" s="48"/>
      <c r="D71" s="25">
        <f t="shared" si="5"/>
        <v>0</v>
      </c>
      <c r="E71" s="25" t="s">
        <v>210</v>
      </c>
      <c r="F71" s="25"/>
      <c r="G71" s="54">
        <f t="shared" si="1"/>
        <v>0</v>
      </c>
    </row>
    <row r="72" spans="1:249" s="1" customFormat="1" hidden="1">
      <c r="A72" s="47" t="s">
        <v>246</v>
      </c>
      <c r="B72" s="49">
        <v>5792.76</v>
      </c>
      <c r="C72" s="48"/>
      <c r="D72" s="25">
        <f t="shared" si="5"/>
        <v>0</v>
      </c>
      <c r="E72" s="25" t="s">
        <v>275</v>
      </c>
      <c r="F72" s="25"/>
      <c r="G72" s="54">
        <f t="shared" si="1"/>
        <v>0</v>
      </c>
    </row>
    <row r="73" spans="1:249" s="1" customFormat="1" hidden="1">
      <c r="A73" s="47" t="s">
        <v>208</v>
      </c>
      <c r="B73" s="49">
        <v>5412.5</v>
      </c>
      <c r="C73" s="48"/>
      <c r="D73" s="25">
        <f t="shared" si="5"/>
        <v>0</v>
      </c>
      <c r="E73" s="25"/>
      <c r="F73" s="25"/>
      <c r="G73" s="54">
        <f t="shared" si="1"/>
        <v>0</v>
      </c>
    </row>
    <row r="74" spans="1:249" s="1" customFormat="1" hidden="1">
      <c r="A74" s="47" t="s">
        <v>169</v>
      </c>
      <c r="B74" s="49">
        <v>5793.45</v>
      </c>
      <c r="C74" s="48"/>
      <c r="D74" s="25">
        <f t="shared" si="5"/>
        <v>0</v>
      </c>
      <c r="E74" s="25" t="s">
        <v>210</v>
      </c>
      <c r="F74" s="25"/>
      <c r="G74" s="54">
        <f t="shared" si="1"/>
        <v>0</v>
      </c>
    </row>
    <row r="75" spans="1:249" s="1" customFormat="1" hidden="1">
      <c r="A75" s="47" t="s">
        <v>141</v>
      </c>
      <c r="B75" s="49">
        <v>7714.24</v>
      </c>
      <c r="C75" s="48"/>
      <c r="D75" s="25">
        <f t="shared" si="5"/>
        <v>0</v>
      </c>
      <c r="E75" s="25"/>
      <c r="F75" s="25"/>
      <c r="G75" s="54">
        <f t="shared" si="1"/>
        <v>0</v>
      </c>
    </row>
    <row r="76" spans="1:249" s="1" customFormat="1" hidden="1">
      <c r="A76" s="47" t="s">
        <v>200</v>
      </c>
      <c r="B76" s="49">
        <v>5382.7857000000004</v>
      </c>
      <c r="C76" s="48"/>
      <c r="D76" s="25">
        <f t="shared" si="5"/>
        <v>0</v>
      </c>
      <c r="E76" s="25"/>
      <c r="F76" s="25"/>
      <c r="G76" s="54">
        <f t="shared" si="1"/>
        <v>0</v>
      </c>
    </row>
    <row r="77" spans="1:249" s="16" customFormat="1" ht="15" hidden="1" customHeight="1">
      <c r="A77" s="47" t="s">
        <v>277</v>
      </c>
      <c r="B77" s="49">
        <v>5708.6</v>
      </c>
      <c r="C77" s="48"/>
      <c r="D77" s="25">
        <f t="shared" si="5"/>
        <v>0</v>
      </c>
      <c r="E77" s="25" t="s">
        <v>275</v>
      </c>
      <c r="F77" s="25"/>
      <c r="G77" s="54"/>
    </row>
    <row r="78" spans="1:249" s="16" customFormat="1" ht="15" hidden="1" customHeight="1">
      <c r="A78" s="47" t="s">
        <v>276</v>
      </c>
      <c r="B78" s="49">
        <v>6405.21</v>
      </c>
      <c r="C78" s="48"/>
      <c r="D78" s="25">
        <f t="shared" si="5"/>
        <v>0</v>
      </c>
      <c r="E78" s="25" t="s">
        <v>275</v>
      </c>
      <c r="F78" s="25"/>
      <c r="G78" s="54">
        <f t="shared" si="1"/>
        <v>0</v>
      </c>
    </row>
    <row r="79" spans="1:249" s="16" customFormat="1" ht="15" hidden="1" customHeight="1">
      <c r="A79" s="47" t="s">
        <v>152</v>
      </c>
      <c r="B79" s="49">
        <v>8225.51</v>
      </c>
      <c r="C79" s="48"/>
      <c r="D79" s="25">
        <f t="shared" si="5"/>
        <v>0</v>
      </c>
      <c r="E79" s="25"/>
      <c r="F79" s="25"/>
      <c r="G79" s="54">
        <f t="shared" si="1"/>
        <v>0</v>
      </c>
    </row>
    <row r="80" spans="1:249" s="16" customFormat="1" ht="15" hidden="1" customHeight="1">
      <c r="A80" s="47" t="s">
        <v>230</v>
      </c>
      <c r="B80" s="49">
        <v>1072.675</v>
      </c>
      <c r="C80" s="48"/>
      <c r="D80" s="25">
        <f t="shared" si="5"/>
        <v>0</v>
      </c>
      <c r="E80" s="25"/>
      <c r="F80" s="25"/>
      <c r="G80" s="54">
        <f t="shared" ref="G80:G155" si="6">C80*F80</f>
        <v>0</v>
      </c>
    </row>
    <row r="81" spans="1:249" s="16" customFormat="1" ht="15" hidden="1" customHeight="1">
      <c r="A81" s="47" t="s">
        <v>227</v>
      </c>
      <c r="B81" s="49">
        <v>6306.98</v>
      </c>
      <c r="C81" s="48"/>
      <c r="D81" s="25">
        <f t="shared" si="5"/>
        <v>0</v>
      </c>
      <c r="E81" s="25" t="s">
        <v>210</v>
      </c>
      <c r="F81" s="25">
        <v>400</v>
      </c>
      <c r="G81" s="54">
        <f t="shared" si="6"/>
        <v>0</v>
      </c>
    </row>
    <row r="82" spans="1:249" s="1" customFormat="1" ht="15" hidden="1" customHeight="1">
      <c r="A82" s="47" t="s">
        <v>151</v>
      </c>
      <c r="B82" s="49">
        <v>6715.95</v>
      </c>
      <c r="C82" s="48"/>
      <c r="D82" s="25">
        <f t="shared" si="5"/>
        <v>0</v>
      </c>
      <c r="E82" s="25"/>
      <c r="F82" s="25"/>
      <c r="G82" s="54">
        <f t="shared" si="6"/>
        <v>0</v>
      </c>
    </row>
    <row r="83" spans="1:249" s="1" customFormat="1" ht="15" hidden="1" customHeight="1">
      <c r="A83" s="47" t="s">
        <v>145</v>
      </c>
      <c r="B83" s="49">
        <v>8573.3799999999992</v>
      </c>
      <c r="C83" s="48"/>
      <c r="D83" s="25">
        <f t="shared" si="5"/>
        <v>0</v>
      </c>
      <c r="E83" s="25"/>
      <c r="F83" s="25"/>
      <c r="G83" s="54">
        <f t="shared" si="6"/>
        <v>0</v>
      </c>
    </row>
    <row r="84" spans="1:249" s="1" customFormat="1" ht="15" hidden="1" customHeight="1">
      <c r="A84" s="47" t="s">
        <v>176</v>
      </c>
      <c r="B84" s="49">
        <v>8088.17</v>
      </c>
      <c r="C84" s="48"/>
      <c r="D84" s="25">
        <f t="shared" si="5"/>
        <v>0</v>
      </c>
      <c r="E84" s="25"/>
      <c r="F84" s="25"/>
      <c r="G84" s="54">
        <f t="shared" si="6"/>
        <v>0</v>
      </c>
    </row>
    <row r="85" spans="1:249" s="16" customFormat="1" ht="15" hidden="1" customHeight="1">
      <c r="A85" s="47" t="s">
        <v>205</v>
      </c>
      <c r="B85" s="49">
        <v>5607.32</v>
      </c>
      <c r="C85" s="48"/>
      <c r="D85" s="25">
        <f t="shared" si="5"/>
        <v>0</v>
      </c>
      <c r="E85" s="25" t="s">
        <v>241</v>
      </c>
      <c r="F85" s="25"/>
      <c r="G85" s="54">
        <f t="shared" si="6"/>
        <v>0</v>
      </c>
    </row>
    <row r="86" spans="1:249" s="16" customFormat="1" ht="15" hidden="1" customHeight="1">
      <c r="A86" s="47" t="s">
        <v>149</v>
      </c>
      <c r="B86" s="49">
        <v>5607.9849999999997</v>
      </c>
      <c r="C86" s="48"/>
      <c r="D86" s="25">
        <f t="shared" si="5"/>
        <v>0</v>
      </c>
      <c r="E86" s="25" t="s">
        <v>210</v>
      </c>
      <c r="F86" s="25"/>
      <c r="G86" s="54">
        <f t="shared" si="6"/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</row>
    <row r="87" spans="1:249" s="16" customFormat="1" ht="15" hidden="1" customHeight="1">
      <c r="A87" s="50" t="s">
        <v>54</v>
      </c>
      <c r="B87" s="49">
        <v>1054</v>
      </c>
      <c r="C87" s="48"/>
      <c r="D87" s="25">
        <f t="shared" si="5"/>
        <v>0</v>
      </c>
      <c r="E87" s="25" t="s">
        <v>215</v>
      </c>
      <c r="F87" s="25"/>
      <c r="G87" s="54">
        <f t="shared" si="6"/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</row>
    <row r="88" spans="1:249" s="16" customFormat="1" ht="15" hidden="1" customHeight="1">
      <c r="A88" s="50" t="s">
        <v>172</v>
      </c>
      <c r="B88" s="49">
        <v>1072.68</v>
      </c>
      <c r="C88" s="48"/>
      <c r="D88" s="25">
        <f t="shared" si="5"/>
        <v>0</v>
      </c>
      <c r="E88" s="25"/>
      <c r="F88" s="25">
        <v>120</v>
      </c>
      <c r="G88" s="54">
        <f t="shared" si="6"/>
        <v>0</v>
      </c>
    </row>
    <row r="89" spans="1:249" s="16" customFormat="1" ht="15" hidden="1" customHeight="1">
      <c r="A89" s="50" t="s">
        <v>167</v>
      </c>
      <c r="B89" s="49">
        <v>1004.39</v>
      </c>
      <c r="C89" s="48"/>
      <c r="D89" s="25">
        <f t="shared" si="5"/>
        <v>0</v>
      </c>
      <c r="E89" s="25"/>
      <c r="F89" s="25"/>
      <c r="G89" s="54">
        <f t="shared" si="6"/>
        <v>0</v>
      </c>
    </row>
    <row r="90" spans="1:249" s="16" customFormat="1" ht="15" hidden="1" customHeight="1">
      <c r="A90" s="47" t="s">
        <v>57</v>
      </c>
      <c r="B90" s="49">
        <v>1106.76</v>
      </c>
      <c r="C90" s="48"/>
      <c r="D90" s="25">
        <f t="shared" si="5"/>
        <v>0</v>
      </c>
      <c r="E90" s="25"/>
      <c r="F90" s="25"/>
      <c r="G90" s="54">
        <f t="shared" si="6"/>
        <v>0</v>
      </c>
    </row>
    <row r="91" spans="1:249" s="16" customFormat="1" ht="15" hidden="1" customHeight="1">
      <c r="A91" s="47" t="s">
        <v>183</v>
      </c>
      <c r="B91" s="49">
        <v>985.46</v>
      </c>
      <c r="C91" s="48"/>
      <c r="D91" s="25">
        <f t="shared" si="5"/>
        <v>0</v>
      </c>
      <c r="E91" s="25" t="s">
        <v>217</v>
      </c>
      <c r="F91" s="25"/>
      <c r="G91" s="54">
        <f t="shared" si="6"/>
        <v>0</v>
      </c>
    </row>
    <row r="92" spans="1:249" ht="15" customHeight="1">
      <c r="A92" s="47" t="s">
        <v>235</v>
      </c>
      <c r="B92" s="49">
        <v>1062.6500000000001</v>
      </c>
      <c r="C92" s="48">
        <v>40</v>
      </c>
      <c r="D92" s="25">
        <f t="shared" si="5"/>
        <v>42506</v>
      </c>
      <c r="E92" s="25" t="s">
        <v>275</v>
      </c>
      <c r="F92" s="25"/>
      <c r="G92" s="54">
        <f t="shared" si="6"/>
        <v>0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</row>
    <row r="93" spans="1:249" s="35" customFormat="1">
      <c r="A93" s="47" t="s">
        <v>270</v>
      </c>
      <c r="B93" s="49">
        <v>1062.6500000000001</v>
      </c>
      <c r="C93" s="48">
        <v>100</v>
      </c>
      <c r="D93" s="25">
        <f t="shared" si="5"/>
        <v>106265.00000000001</v>
      </c>
      <c r="E93" s="25" t="s">
        <v>275</v>
      </c>
      <c r="F93" s="25"/>
      <c r="G93" s="54">
        <f t="shared" si="6"/>
        <v>0</v>
      </c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</row>
    <row r="94" spans="1:249" s="35" customFormat="1">
      <c r="A94" s="47" t="s">
        <v>294</v>
      </c>
      <c r="B94" s="49">
        <v>1062.52</v>
      </c>
      <c r="C94" s="48">
        <v>200</v>
      </c>
      <c r="D94" s="25">
        <f t="shared" si="5"/>
        <v>212504</v>
      </c>
      <c r="E94" s="25" t="s">
        <v>275</v>
      </c>
      <c r="F94" s="25"/>
      <c r="G94" s="54">
        <f t="shared" si="6"/>
        <v>0</v>
      </c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</row>
    <row r="95" spans="1:249" s="16" customFormat="1" ht="15" hidden="1" customHeight="1">
      <c r="A95" s="50" t="s">
        <v>190</v>
      </c>
      <c r="B95" s="49">
        <v>945.36</v>
      </c>
      <c r="C95" s="48"/>
      <c r="D95" s="25">
        <f t="shared" si="5"/>
        <v>0</v>
      </c>
      <c r="E95" s="25"/>
      <c r="F95" s="25"/>
      <c r="G95" s="54">
        <f t="shared" si="6"/>
        <v>0</v>
      </c>
    </row>
    <row r="96" spans="1:249" s="16" customFormat="1" ht="15" hidden="1" customHeight="1">
      <c r="A96" s="50" t="s">
        <v>131</v>
      </c>
      <c r="B96" s="49">
        <v>1072.68</v>
      </c>
      <c r="C96" s="48"/>
      <c r="D96" s="25">
        <f t="shared" si="5"/>
        <v>0</v>
      </c>
      <c r="E96" s="25" t="s">
        <v>211</v>
      </c>
      <c r="F96" s="25"/>
      <c r="G96" s="54">
        <f t="shared" si="6"/>
        <v>0</v>
      </c>
    </row>
    <row r="97" spans="1:249" s="16" customFormat="1" ht="15" hidden="1" customHeight="1">
      <c r="A97" s="50" t="s">
        <v>202</v>
      </c>
      <c r="B97" s="49">
        <v>1024.5550000000001</v>
      </c>
      <c r="C97" s="48"/>
      <c r="D97" s="25">
        <f t="shared" si="5"/>
        <v>0</v>
      </c>
      <c r="E97" s="25" t="s">
        <v>209</v>
      </c>
      <c r="F97" s="25"/>
      <c r="G97" s="54">
        <f t="shared" si="6"/>
        <v>0</v>
      </c>
    </row>
    <row r="98" spans="1:249" s="16" customFormat="1" ht="15" hidden="1" customHeight="1">
      <c r="A98" s="50" t="s">
        <v>163</v>
      </c>
      <c r="B98" s="49">
        <v>1024.56</v>
      </c>
      <c r="C98" s="48"/>
      <c r="D98" s="25">
        <f t="shared" si="5"/>
        <v>0</v>
      </c>
      <c r="E98" s="25"/>
      <c r="F98" s="25"/>
      <c r="G98" s="54">
        <f t="shared" si="6"/>
        <v>0</v>
      </c>
    </row>
    <row r="99" spans="1:249" s="1" customFormat="1" ht="15" hidden="1" customHeight="1">
      <c r="A99" s="50" t="s">
        <v>180</v>
      </c>
      <c r="B99" s="49">
        <v>1101.75</v>
      </c>
      <c r="C99" s="48"/>
      <c r="D99" s="25">
        <f t="shared" si="5"/>
        <v>0</v>
      </c>
      <c r="E99" s="25"/>
      <c r="F99" s="25"/>
      <c r="G99" s="54">
        <f t="shared" si="6"/>
        <v>0</v>
      </c>
    </row>
    <row r="100" spans="1:249" s="1" customFormat="1" ht="15" hidden="1" customHeight="1">
      <c r="A100" s="50" t="s">
        <v>188</v>
      </c>
      <c r="B100" s="49">
        <v>1297.24</v>
      </c>
      <c r="C100" s="48"/>
      <c r="D100" s="25">
        <f t="shared" si="5"/>
        <v>0</v>
      </c>
      <c r="E100" s="25" t="s">
        <v>209</v>
      </c>
      <c r="F100" s="25"/>
      <c r="G100" s="54">
        <f t="shared" si="6"/>
        <v>0</v>
      </c>
    </row>
    <row r="101" spans="1:249" s="1" customFormat="1" ht="15" hidden="1" customHeight="1">
      <c r="A101" s="50" t="s">
        <v>168</v>
      </c>
      <c r="B101" s="49">
        <v>1297.24</v>
      </c>
      <c r="C101" s="48"/>
      <c r="D101" s="25">
        <f t="shared" si="5"/>
        <v>0</v>
      </c>
      <c r="E101" s="25"/>
      <c r="F101" s="25"/>
      <c r="G101" s="54">
        <f t="shared" si="6"/>
        <v>0</v>
      </c>
    </row>
    <row r="102" spans="1:249" s="1" customFormat="1" ht="15" hidden="1" customHeight="1">
      <c r="A102" s="50" t="s">
        <v>274</v>
      </c>
      <c r="B102" s="49">
        <v>1150.8699999999999</v>
      </c>
      <c r="C102" s="48"/>
      <c r="D102" s="25">
        <f t="shared" si="5"/>
        <v>0</v>
      </c>
      <c r="E102" s="25" t="s">
        <v>275</v>
      </c>
      <c r="F102" s="25"/>
      <c r="G102" s="54">
        <f t="shared" si="6"/>
        <v>0</v>
      </c>
    </row>
    <row r="103" spans="1:249" s="16" customFormat="1" ht="15" hidden="1" customHeight="1">
      <c r="A103" s="50" t="s">
        <v>127</v>
      </c>
      <c r="B103" s="49">
        <v>1182</v>
      </c>
      <c r="C103" s="48"/>
      <c r="D103" s="25">
        <f t="shared" si="5"/>
        <v>0</v>
      </c>
      <c r="E103" s="25" t="s">
        <v>212</v>
      </c>
      <c r="F103" s="25"/>
      <c r="G103" s="54">
        <f t="shared" si="6"/>
        <v>0</v>
      </c>
    </row>
    <row r="104" spans="1:249" s="16" customFormat="1" ht="15" hidden="1" customHeight="1">
      <c r="A104" s="50" t="s">
        <v>173</v>
      </c>
      <c r="B104" s="49">
        <v>1199.99</v>
      </c>
      <c r="C104" s="48"/>
      <c r="D104" s="25">
        <f t="shared" si="5"/>
        <v>0</v>
      </c>
      <c r="E104" s="25"/>
      <c r="F104" s="25"/>
      <c r="G104" s="54">
        <f t="shared" si="6"/>
        <v>0</v>
      </c>
    </row>
    <row r="105" spans="1:249" s="16" customFormat="1" ht="15" hidden="1" customHeight="1">
      <c r="A105" s="50" t="s">
        <v>150</v>
      </c>
      <c r="B105" s="49">
        <v>1189.97</v>
      </c>
      <c r="C105" s="48"/>
      <c r="D105" s="25">
        <f t="shared" si="5"/>
        <v>0</v>
      </c>
      <c r="E105" s="25"/>
      <c r="F105" s="25"/>
      <c r="G105" s="54">
        <f t="shared" si="6"/>
        <v>0</v>
      </c>
    </row>
    <row r="106" spans="1:249" s="16" customFormat="1" ht="15" hidden="1" customHeight="1">
      <c r="A106" s="50" t="s">
        <v>232</v>
      </c>
      <c r="B106" s="49">
        <v>1062.6500000000001</v>
      </c>
      <c r="C106" s="48"/>
      <c r="D106" s="25">
        <f t="shared" ref="D106:D144" si="7">B106*C106</f>
        <v>0</v>
      </c>
      <c r="E106" s="25" t="s">
        <v>275</v>
      </c>
      <c r="F106" s="25"/>
      <c r="G106" s="54">
        <f t="shared" si="6"/>
        <v>0</v>
      </c>
    </row>
    <row r="107" spans="1:249" s="16" customFormat="1" ht="15" hidden="1" customHeight="1">
      <c r="A107" s="50" t="s">
        <v>280</v>
      </c>
      <c r="B107" s="49">
        <v>1120.6600000000001</v>
      </c>
      <c r="C107" s="48"/>
      <c r="D107" s="25">
        <f t="shared" si="7"/>
        <v>0</v>
      </c>
      <c r="E107" s="25" t="s">
        <v>285</v>
      </c>
      <c r="F107" s="25"/>
      <c r="G107" s="54">
        <f t="shared" si="6"/>
        <v>0</v>
      </c>
    </row>
    <row r="108" spans="1:249" s="16" customFormat="1" ht="15" hidden="1" customHeight="1">
      <c r="A108" s="50" t="s">
        <v>291</v>
      </c>
      <c r="B108" s="49">
        <v>1178.94</v>
      </c>
      <c r="C108" s="48"/>
      <c r="D108" s="25">
        <f t="shared" si="7"/>
        <v>0</v>
      </c>
      <c r="E108" s="25" t="s">
        <v>275</v>
      </c>
      <c r="F108" s="25"/>
      <c r="G108" s="54">
        <f t="shared" si="6"/>
        <v>0</v>
      </c>
    </row>
    <row r="109" spans="1:249" s="16" customFormat="1" ht="15" hidden="1" customHeight="1">
      <c r="A109" s="50" t="s">
        <v>138</v>
      </c>
      <c r="B109" s="49">
        <v>1042.5999999999999</v>
      </c>
      <c r="C109" s="48"/>
      <c r="D109" s="25">
        <f t="shared" si="7"/>
        <v>0</v>
      </c>
      <c r="E109" s="25"/>
      <c r="F109" s="25"/>
      <c r="G109" s="54">
        <f t="shared" si="6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</row>
    <row r="110" spans="1:249" s="16" customFormat="1" ht="15" hidden="1" customHeight="1">
      <c r="A110" s="50" t="s">
        <v>136</v>
      </c>
      <c r="B110" s="49">
        <v>1435.58</v>
      </c>
      <c r="C110" s="48"/>
      <c r="D110" s="25">
        <f t="shared" si="7"/>
        <v>0</v>
      </c>
      <c r="E110" s="25"/>
      <c r="F110" s="25"/>
      <c r="G110" s="54">
        <f t="shared" si="6"/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</row>
    <row r="111" spans="1:249" s="16" customFormat="1" ht="15" hidden="1" customHeight="1">
      <c r="A111" s="50" t="s">
        <v>242</v>
      </c>
      <c r="B111" s="49">
        <v>1150.8699999999999</v>
      </c>
      <c r="C111" s="48"/>
      <c r="D111" s="25">
        <f t="shared" si="7"/>
        <v>0</v>
      </c>
      <c r="E111" s="25" t="s">
        <v>275</v>
      </c>
      <c r="F111" s="25"/>
      <c r="G111" s="54">
        <f t="shared" si="6"/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</row>
    <row r="112" spans="1:249" s="16" customFormat="1" ht="15" hidden="1" customHeight="1">
      <c r="A112" s="50" t="s">
        <v>203</v>
      </c>
      <c r="B112" s="49">
        <v>1551.87</v>
      </c>
      <c r="C112" s="48"/>
      <c r="D112" s="25">
        <f t="shared" si="7"/>
        <v>0</v>
      </c>
      <c r="E112" s="25"/>
      <c r="F112" s="25"/>
      <c r="G112" s="54">
        <f t="shared" si="6"/>
        <v>0</v>
      </c>
    </row>
    <row r="113" spans="1:249" ht="15" customHeight="1">
      <c r="A113" s="50" t="s">
        <v>283</v>
      </c>
      <c r="B113" s="49">
        <v>1227.92</v>
      </c>
      <c r="C113" s="48">
        <v>60</v>
      </c>
      <c r="D113" s="25">
        <f t="shared" si="7"/>
        <v>73675.200000000012</v>
      </c>
      <c r="E113" s="25" t="s">
        <v>275</v>
      </c>
      <c r="F113" s="25"/>
      <c r="G113" s="54">
        <f t="shared" si="6"/>
        <v>0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</row>
    <row r="114" spans="1:249" ht="15" customHeight="1">
      <c r="A114" s="50" t="s">
        <v>289</v>
      </c>
      <c r="B114" s="49">
        <v>1267.01</v>
      </c>
      <c r="C114" s="48">
        <v>100</v>
      </c>
      <c r="D114" s="25">
        <f t="shared" si="7"/>
        <v>126701</v>
      </c>
      <c r="E114" s="25" t="s">
        <v>275</v>
      </c>
      <c r="F114" s="25"/>
      <c r="G114" s="54">
        <f t="shared" si="6"/>
        <v>0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  <c r="IB114" s="32"/>
      <c r="IC114" s="32"/>
      <c r="ID114" s="32"/>
      <c r="IE114" s="32"/>
      <c r="IF114" s="32"/>
      <c r="IG114" s="32"/>
      <c r="IH114" s="32"/>
      <c r="II114" s="32"/>
      <c r="IJ114" s="32"/>
      <c r="IK114" s="32"/>
      <c r="IL114" s="32"/>
      <c r="IM114" s="32"/>
      <c r="IN114" s="32"/>
      <c r="IO114" s="32"/>
    </row>
    <row r="115" spans="1:249" s="16" customFormat="1" ht="15" hidden="1" customHeight="1">
      <c r="A115" s="50" t="s">
        <v>128</v>
      </c>
      <c r="B115" s="49">
        <v>1170.92</v>
      </c>
      <c r="C115" s="48"/>
      <c r="D115" s="25">
        <f t="shared" si="7"/>
        <v>0</v>
      </c>
      <c r="E115" s="25"/>
      <c r="F115" s="25"/>
      <c r="G115" s="54">
        <f t="shared" si="6"/>
        <v>0</v>
      </c>
    </row>
    <row r="116" spans="1:249" s="16" customFormat="1" ht="15" hidden="1" customHeight="1">
      <c r="A116" s="47" t="s">
        <v>122</v>
      </c>
      <c r="B116" s="49">
        <v>1695.2280000000001</v>
      </c>
      <c r="C116" s="48"/>
      <c r="D116" s="25">
        <f t="shared" si="7"/>
        <v>0</v>
      </c>
      <c r="E116" s="25"/>
      <c r="F116" s="25"/>
      <c r="G116" s="54">
        <f t="shared" si="6"/>
        <v>0</v>
      </c>
    </row>
    <row r="117" spans="1:249" s="16" customFormat="1" ht="15" hidden="1" customHeight="1">
      <c r="A117" s="47" t="s">
        <v>132</v>
      </c>
      <c r="B117" s="49">
        <v>11860.475</v>
      </c>
      <c r="C117" s="48"/>
      <c r="D117" s="25">
        <f t="shared" si="7"/>
        <v>0</v>
      </c>
      <c r="E117" s="25"/>
      <c r="F117" s="25"/>
      <c r="G117" s="54">
        <f t="shared" si="6"/>
        <v>0</v>
      </c>
    </row>
    <row r="118" spans="1:249" s="16" customFormat="1" ht="15" hidden="1" customHeight="1">
      <c r="A118" s="47" t="s">
        <v>142</v>
      </c>
      <c r="B118" s="49">
        <v>10616.475</v>
      </c>
      <c r="C118" s="48"/>
      <c r="D118" s="25">
        <f t="shared" si="7"/>
        <v>0</v>
      </c>
      <c r="E118" s="25"/>
      <c r="F118" s="25"/>
      <c r="G118" s="54">
        <f t="shared" si="6"/>
        <v>0</v>
      </c>
    </row>
    <row r="119" spans="1:249" s="16" customFormat="1" ht="15" hidden="1" customHeight="1">
      <c r="A119" s="47" t="s">
        <v>146</v>
      </c>
      <c r="B119" s="49">
        <v>12215.46</v>
      </c>
      <c r="C119" s="48"/>
      <c r="D119" s="25">
        <f t="shared" si="7"/>
        <v>0</v>
      </c>
      <c r="E119" s="25"/>
      <c r="F119" s="25"/>
      <c r="G119" s="54">
        <f t="shared" si="6"/>
        <v>0</v>
      </c>
    </row>
    <row r="120" spans="1:249" s="16" customFormat="1" ht="15" hidden="1" customHeight="1">
      <c r="A120" s="50" t="s">
        <v>74</v>
      </c>
      <c r="B120" s="49">
        <v>12691.65</v>
      </c>
      <c r="C120" s="48"/>
      <c r="D120" s="25">
        <f t="shared" si="7"/>
        <v>0</v>
      </c>
      <c r="E120" s="25"/>
      <c r="F120" s="25"/>
      <c r="G120" s="54">
        <f t="shared" si="6"/>
        <v>0</v>
      </c>
    </row>
    <row r="121" spans="1:249" s="16" customFormat="1" ht="15" hidden="1" customHeight="1">
      <c r="A121" s="50" t="s">
        <v>143</v>
      </c>
      <c r="B121" s="49">
        <v>5476.38</v>
      </c>
      <c r="C121" s="48"/>
      <c r="D121" s="25">
        <f t="shared" si="7"/>
        <v>0</v>
      </c>
      <c r="E121" s="25"/>
      <c r="F121" s="25"/>
      <c r="G121" s="54">
        <f t="shared" si="6"/>
        <v>0</v>
      </c>
    </row>
    <row r="122" spans="1:249" s="16" customFormat="1" ht="15" hidden="1" customHeight="1">
      <c r="A122" s="50" t="s">
        <v>75</v>
      </c>
      <c r="B122" s="49">
        <v>7586.92</v>
      </c>
      <c r="C122" s="48"/>
      <c r="D122" s="25">
        <f t="shared" si="7"/>
        <v>0</v>
      </c>
      <c r="E122" s="25"/>
      <c r="F122" s="25"/>
      <c r="G122" s="54">
        <f t="shared" si="6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</row>
    <row r="123" spans="1:249" s="16" customFormat="1" ht="15" hidden="1" customHeight="1">
      <c r="A123" s="50" t="s">
        <v>135</v>
      </c>
      <c r="B123" s="49">
        <v>7679.15</v>
      </c>
      <c r="C123" s="48"/>
      <c r="D123" s="25">
        <f t="shared" si="7"/>
        <v>0</v>
      </c>
      <c r="E123" s="25"/>
      <c r="F123" s="25"/>
      <c r="G123" s="54">
        <f t="shared" si="6"/>
        <v>0</v>
      </c>
    </row>
    <row r="124" spans="1:249" s="16" customFormat="1" ht="15" hidden="1" customHeight="1">
      <c r="A124" s="47" t="s">
        <v>140</v>
      </c>
      <c r="B124" s="49">
        <v>8641.5499999999993</v>
      </c>
      <c r="C124" s="48"/>
      <c r="D124" s="25">
        <f t="shared" si="7"/>
        <v>0</v>
      </c>
      <c r="E124" s="25"/>
      <c r="F124" s="25"/>
      <c r="G124" s="54">
        <f t="shared" si="6"/>
        <v>0</v>
      </c>
    </row>
    <row r="125" spans="1:249" s="16" customFormat="1" ht="15" hidden="1" customHeight="1">
      <c r="A125" s="47" t="s">
        <v>282</v>
      </c>
      <c r="B125" s="49">
        <v>1140.8499999999999</v>
      </c>
      <c r="C125" s="48"/>
      <c r="D125" s="25">
        <f t="shared" si="7"/>
        <v>0</v>
      </c>
      <c r="E125" s="25"/>
      <c r="F125" s="25"/>
      <c r="G125" s="54">
        <f t="shared" si="6"/>
        <v>0</v>
      </c>
    </row>
    <row r="126" spans="1:249" s="16" customFormat="1" ht="15" hidden="1" customHeight="1">
      <c r="A126" s="47" t="s">
        <v>187</v>
      </c>
      <c r="B126" s="49">
        <v>1219.04</v>
      </c>
      <c r="C126" s="48"/>
      <c r="D126" s="25">
        <f t="shared" si="7"/>
        <v>0</v>
      </c>
      <c r="E126" s="25" t="s">
        <v>254</v>
      </c>
      <c r="F126" s="25"/>
      <c r="G126" s="54">
        <f t="shared" si="6"/>
        <v>0</v>
      </c>
    </row>
    <row r="127" spans="1:249" s="16" customFormat="1" ht="15" hidden="1" customHeight="1">
      <c r="A127" s="47" t="s">
        <v>192</v>
      </c>
      <c r="B127" s="49">
        <v>1336.33</v>
      </c>
      <c r="C127" s="48"/>
      <c r="D127" s="25">
        <f t="shared" si="7"/>
        <v>0</v>
      </c>
      <c r="E127" s="25" t="s">
        <v>267</v>
      </c>
      <c r="F127" s="25"/>
      <c r="G127" s="54">
        <f t="shared" si="6"/>
        <v>0</v>
      </c>
    </row>
    <row r="128" spans="1:249" s="16" customFormat="1" ht="15" hidden="1" customHeight="1">
      <c r="A128" s="47" t="s">
        <v>263</v>
      </c>
      <c r="B128" s="49">
        <v>1188.97</v>
      </c>
      <c r="C128" s="48"/>
      <c r="D128" s="25">
        <f t="shared" si="7"/>
        <v>0</v>
      </c>
      <c r="E128" s="25"/>
      <c r="F128" s="25"/>
      <c r="G128" s="54">
        <f t="shared" si="6"/>
        <v>0</v>
      </c>
    </row>
    <row r="129" spans="1:249" s="16" customFormat="1" ht="15" hidden="1" customHeight="1">
      <c r="A129" s="47" t="s">
        <v>120</v>
      </c>
      <c r="B129" s="49">
        <v>1336.33</v>
      </c>
      <c r="C129" s="48"/>
      <c r="D129" s="25">
        <f t="shared" si="7"/>
        <v>0</v>
      </c>
      <c r="E129" s="25"/>
      <c r="F129" s="25"/>
      <c r="G129" s="54">
        <f t="shared" si="6"/>
        <v>0</v>
      </c>
    </row>
    <row r="130" spans="1:249" ht="15" customHeight="1">
      <c r="A130" s="47" t="s">
        <v>269</v>
      </c>
      <c r="B130" s="49">
        <v>3548.43</v>
      </c>
      <c r="C130" s="48">
        <v>10</v>
      </c>
      <c r="D130" s="25">
        <f t="shared" si="7"/>
        <v>35484.299999999996</v>
      </c>
      <c r="E130" s="25" t="s">
        <v>214</v>
      </c>
      <c r="F130" s="25"/>
      <c r="G130" s="54">
        <f t="shared" si="6"/>
        <v>0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</row>
    <row r="131" spans="1:249" s="16" customFormat="1" ht="15" hidden="1" customHeight="1">
      <c r="A131" s="47" t="s">
        <v>245</v>
      </c>
      <c r="B131" s="49">
        <v>3520.36</v>
      </c>
      <c r="C131" s="48"/>
      <c r="D131" s="25">
        <f t="shared" si="7"/>
        <v>0</v>
      </c>
      <c r="E131" s="25" t="s">
        <v>241</v>
      </c>
      <c r="F131" s="25"/>
      <c r="G131" s="54">
        <f t="shared" si="6"/>
        <v>0</v>
      </c>
    </row>
    <row r="132" spans="1:249" s="16" customFormat="1" ht="15" hidden="1" customHeight="1">
      <c r="A132" s="47" t="s">
        <v>243</v>
      </c>
      <c r="B132" s="49">
        <v>3793.1</v>
      </c>
      <c r="C132" s="48"/>
      <c r="D132" s="25">
        <f t="shared" si="7"/>
        <v>0</v>
      </c>
      <c r="E132" s="25" t="s">
        <v>241</v>
      </c>
      <c r="F132" s="25"/>
      <c r="G132" s="54">
        <f t="shared" si="6"/>
        <v>0</v>
      </c>
    </row>
    <row r="133" spans="1:249" s="16" customFormat="1" ht="15" hidden="1" customHeight="1">
      <c r="A133" s="47" t="s">
        <v>199</v>
      </c>
      <c r="B133" s="49">
        <v>4174.41</v>
      </c>
      <c r="C133" s="48"/>
      <c r="D133" s="25">
        <f t="shared" si="7"/>
        <v>0</v>
      </c>
      <c r="E133" s="25" t="s">
        <v>210</v>
      </c>
      <c r="F133" s="25">
        <v>300</v>
      </c>
      <c r="G133" s="54">
        <f t="shared" si="6"/>
        <v>0</v>
      </c>
    </row>
    <row r="134" spans="1:249" s="16" customFormat="1" ht="15" hidden="1" customHeight="1">
      <c r="A134" s="47" t="s">
        <v>147</v>
      </c>
      <c r="B134" s="49">
        <v>4174.41</v>
      </c>
      <c r="C134" s="48"/>
      <c r="D134" s="25">
        <f t="shared" si="7"/>
        <v>0</v>
      </c>
      <c r="E134" s="26"/>
      <c r="F134" s="25"/>
      <c r="G134" s="54">
        <f t="shared" si="6"/>
        <v>0</v>
      </c>
    </row>
    <row r="135" spans="1:249" s="16" customFormat="1" ht="15" hidden="1" customHeight="1">
      <c r="A135" s="47" t="s">
        <v>174</v>
      </c>
      <c r="B135" s="49">
        <v>5510.74</v>
      </c>
      <c r="C135" s="48"/>
      <c r="D135" s="25">
        <f t="shared" si="7"/>
        <v>0</v>
      </c>
      <c r="E135" s="25"/>
      <c r="F135" s="25"/>
      <c r="G135" s="54">
        <f t="shared" si="6"/>
        <v>0</v>
      </c>
    </row>
    <row r="136" spans="1:249" s="16" customFormat="1" ht="15" hidden="1" customHeight="1">
      <c r="A136" s="47" t="s">
        <v>164</v>
      </c>
      <c r="B136" s="49">
        <v>4896.21</v>
      </c>
      <c r="C136" s="48"/>
      <c r="D136" s="25">
        <f t="shared" si="7"/>
        <v>0</v>
      </c>
      <c r="E136" s="25"/>
      <c r="F136" s="25"/>
      <c r="G136" s="54">
        <f t="shared" si="6"/>
        <v>0</v>
      </c>
    </row>
    <row r="137" spans="1:249" s="1" customFormat="1" ht="15" hidden="1" customHeight="1">
      <c r="A137" s="47" t="s">
        <v>198</v>
      </c>
      <c r="B137" s="49">
        <v>5150.8500000000004</v>
      </c>
      <c r="C137" s="48"/>
      <c r="D137" s="25">
        <f t="shared" si="7"/>
        <v>0</v>
      </c>
      <c r="E137" s="26"/>
      <c r="F137" s="25"/>
      <c r="G137" s="54">
        <f t="shared" si="6"/>
        <v>0</v>
      </c>
    </row>
    <row r="138" spans="1:249" s="1" customFormat="1" ht="15" hidden="1" customHeight="1">
      <c r="A138" s="47" t="s">
        <v>182</v>
      </c>
      <c r="B138" s="49">
        <v>4973.3999999999996</v>
      </c>
      <c r="C138" s="48"/>
      <c r="D138" s="25">
        <f t="shared" si="7"/>
        <v>0</v>
      </c>
      <c r="E138" s="25"/>
      <c r="F138" s="25"/>
      <c r="G138" s="54">
        <f t="shared" si="6"/>
        <v>0</v>
      </c>
    </row>
    <row r="139" spans="1:249" s="1" customFormat="1" ht="15" hidden="1" customHeight="1">
      <c r="A139" s="47" t="s">
        <v>177</v>
      </c>
      <c r="B139" s="49">
        <v>5423.53</v>
      </c>
      <c r="C139" s="48"/>
      <c r="D139" s="25">
        <f t="shared" si="7"/>
        <v>0</v>
      </c>
      <c r="E139" s="25"/>
      <c r="F139" s="25"/>
      <c r="G139" s="54">
        <f t="shared" si="6"/>
        <v>0</v>
      </c>
    </row>
    <row r="140" spans="1:249" s="1" customFormat="1" ht="15" hidden="1" customHeight="1">
      <c r="A140" s="47" t="s">
        <v>185</v>
      </c>
      <c r="B140" s="49">
        <v>5940.82</v>
      </c>
      <c r="C140" s="48"/>
      <c r="D140" s="25">
        <f t="shared" si="7"/>
        <v>0</v>
      </c>
      <c r="E140" s="25"/>
      <c r="F140" s="25"/>
      <c r="G140" s="54">
        <f t="shared" si="6"/>
        <v>0</v>
      </c>
    </row>
    <row r="141" spans="1:249" s="1" customFormat="1" ht="15" hidden="1" customHeight="1">
      <c r="A141" s="50" t="s">
        <v>130</v>
      </c>
      <c r="B141" s="49">
        <v>5257.11</v>
      </c>
      <c r="C141" s="48"/>
      <c r="D141" s="25">
        <f t="shared" si="7"/>
        <v>0</v>
      </c>
      <c r="E141" s="25" t="s">
        <v>228</v>
      </c>
      <c r="F141" s="25"/>
      <c r="G141" s="54">
        <f t="shared" si="6"/>
        <v>0</v>
      </c>
    </row>
    <row r="142" spans="1:249" s="1" customFormat="1" ht="15" hidden="1" customHeight="1">
      <c r="A142" s="50" t="s">
        <v>165</v>
      </c>
      <c r="B142" s="51">
        <v>3934.81</v>
      </c>
      <c r="C142" s="48"/>
      <c r="D142" s="25">
        <f t="shared" si="7"/>
        <v>0</v>
      </c>
      <c r="E142" s="25"/>
      <c r="F142" s="25"/>
      <c r="G142" s="54">
        <f t="shared" si="6"/>
        <v>0</v>
      </c>
    </row>
    <row r="143" spans="1:249" s="1" customFormat="1" ht="15" hidden="1" customHeight="1">
      <c r="A143" s="50" t="s">
        <v>189</v>
      </c>
      <c r="B143" s="51">
        <v>4027.04</v>
      </c>
      <c r="C143" s="48"/>
      <c r="D143" s="25">
        <f t="shared" si="7"/>
        <v>0</v>
      </c>
      <c r="E143" s="25" t="s">
        <v>241</v>
      </c>
      <c r="F143" s="25">
        <v>600</v>
      </c>
      <c r="G143" s="54">
        <f t="shared" si="6"/>
        <v>0</v>
      </c>
    </row>
    <row r="144" spans="1:249" s="16" customFormat="1" ht="15" hidden="1" customHeight="1">
      <c r="A144" s="50" t="s">
        <v>144</v>
      </c>
      <c r="B144" s="51">
        <v>3891.71</v>
      </c>
      <c r="C144" s="48"/>
      <c r="D144" s="25">
        <f t="shared" si="7"/>
        <v>0</v>
      </c>
      <c r="E144" s="25" t="s">
        <v>210</v>
      </c>
      <c r="F144" s="25">
        <v>320</v>
      </c>
      <c r="G144" s="54">
        <f t="shared" si="6"/>
        <v>0</v>
      </c>
    </row>
    <row r="145" spans="1:249" s="16" customFormat="1" ht="15" hidden="1" customHeight="1">
      <c r="A145" s="50" t="s">
        <v>166</v>
      </c>
      <c r="B145" s="49">
        <v>4507.24</v>
      </c>
      <c r="C145" s="48"/>
      <c r="D145" s="25">
        <f t="shared" ref="D145:D167" si="8">B145*C145</f>
        <v>0</v>
      </c>
      <c r="E145" s="25"/>
      <c r="F145" s="25"/>
      <c r="G145" s="54">
        <f t="shared" si="6"/>
        <v>0</v>
      </c>
    </row>
    <row r="146" spans="1:249" s="16" customFormat="1" ht="15" hidden="1" customHeight="1">
      <c r="A146" s="50" t="s">
        <v>197</v>
      </c>
      <c r="B146" s="49">
        <v>4409</v>
      </c>
      <c r="C146" s="48"/>
      <c r="D146" s="25">
        <f t="shared" si="8"/>
        <v>0</v>
      </c>
      <c r="E146" s="25"/>
      <c r="F146" s="25"/>
      <c r="G146" s="54">
        <f t="shared" si="6"/>
        <v>0</v>
      </c>
    </row>
    <row r="147" spans="1:249" s="16" customFormat="1" ht="15" hidden="1" customHeight="1">
      <c r="A147" s="50" t="s">
        <v>181</v>
      </c>
      <c r="B147" s="49">
        <v>4165.3900000000003</v>
      </c>
      <c r="C147" s="48"/>
      <c r="D147" s="25">
        <f t="shared" si="8"/>
        <v>0</v>
      </c>
      <c r="E147" s="26" t="s">
        <v>210</v>
      </c>
      <c r="F147" s="25"/>
      <c r="G147" s="54">
        <f t="shared" si="6"/>
        <v>0</v>
      </c>
    </row>
    <row r="148" spans="1:249" s="16" customFormat="1" ht="15" hidden="1" customHeight="1">
      <c r="A148" s="50" t="s">
        <v>233</v>
      </c>
      <c r="B148" s="49">
        <v>3617.59</v>
      </c>
      <c r="C148" s="48"/>
      <c r="D148" s="25">
        <f t="shared" si="8"/>
        <v>0</v>
      </c>
      <c r="E148" s="25" t="s">
        <v>210</v>
      </c>
      <c r="F148" s="25"/>
      <c r="G148" s="54">
        <f t="shared" si="6"/>
        <v>0</v>
      </c>
    </row>
    <row r="149" spans="1:249" s="16" customFormat="1" ht="15" hidden="1" customHeight="1">
      <c r="A149" s="50" t="s">
        <v>218</v>
      </c>
      <c r="B149" s="49">
        <v>4076.68</v>
      </c>
      <c r="C149" s="48"/>
      <c r="D149" s="25">
        <f t="shared" si="8"/>
        <v>0</v>
      </c>
      <c r="E149" s="25" t="s">
        <v>210</v>
      </c>
      <c r="F149" s="25"/>
      <c r="G149" s="54">
        <f t="shared" si="6"/>
        <v>0</v>
      </c>
    </row>
    <row r="150" spans="1:249" s="16" customFormat="1" ht="15" hidden="1" customHeight="1">
      <c r="A150" s="50" t="s">
        <v>124</v>
      </c>
      <c r="B150" s="49">
        <v>4438.07</v>
      </c>
      <c r="C150" s="48"/>
      <c r="D150" s="25">
        <f t="shared" si="8"/>
        <v>0</v>
      </c>
      <c r="E150" s="25" t="s">
        <v>210</v>
      </c>
      <c r="F150" s="25"/>
      <c r="G150" s="54">
        <f t="shared" si="6"/>
        <v>0</v>
      </c>
    </row>
    <row r="151" spans="1:249" s="16" customFormat="1" ht="15" hidden="1" customHeight="1">
      <c r="A151" s="50" t="s">
        <v>170</v>
      </c>
      <c r="B151" s="49">
        <v>3558.64</v>
      </c>
      <c r="C151" s="48"/>
      <c r="D151" s="25">
        <f t="shared" si="8"/>
        <v>0</v>
      </c>
      <c r="E151" s="25"/>
      <c r="F151" s="25"/>
      <c r="G151" s="54">
        <f t="shared" si="6"/>
        <v>0</v>
      </c>
    </row>
    <row r="152" spans="1:249" s="16" customFormat="1" ht="15" hidden="1" customHeight="1">
      <c r="A152" s="47" t="s">
        <v>222</v>
      </c>
      <c r="B152" s="27">
        <v>3257.12</v>
      </c>
      <c r="C152" s="48"/>
      <c r="D152" s="25">
        <f t="shared" si="8"/>
        <v>0</v>
      </c>
      <c r="E152" s="25" t="s">
        <v>210</v>
      </c>
      <c r="F152" s="25">
        <v>600</v>
      </c>
      <c r="G152" s="54">
        <f t="shared" si="6"/>
        <v>0</v>
      </c>
    </row>
    <row r="153" spans="1:249" s="16" customFormat="1" ht="15" hidden="1" customHeight="1">
      <c r="A153" s="50" t="s">
        <v>191</v>
      </c>
      <c r="B153" s="49">
        <v>4389.43</v>
      </c>
      <c r="C153" s="48"/>
      <c r="D153" s="25">
        <f t="shared" si="8"/>
        <v>0</v>
      </c>
      <c r="E153" s="25" t="s">
        <v>210</v>
      </c>
      <c r="F153" s="25">
        <v>320</v>
      </c>
      <c r="G153" s="54">
        <f t="shared" si="6"/>
        <v>0</v>
      </c>
    </row>
    <row r="154" spans="1:249" s="16" customFormat="1" ht="15" hidden="1" customHeight="1">
      <c r="A154" s="50" t="s">
        <v>154</v>
      </c>
      <c r="B154" s="49">
        <v>4389.95</v>
      </c>
      <c r="C154" s="52"/>
      <c r="D154" s="25">
        <f t="shared" si="8"/>
        <v>0</v>
      </c>
      <c r="E154" s="25"/>
      <c r="F154" s="25"/>
      <c r="G154" s="54">
        <f t="shared" ref="G154:G167" si="9">C154*F154</f>
        <v>0</v>
      </c>
    </row>
    <row r="155" spans="1:249" ht="15" customHeight="1">
      <c r="A155" s="50" t="s">
        <v>264</v>
      </c>
      <c r="B155" s="49">
        <v>3947.38</v>
      </c>
      <c r="C155" s="52">
        <v>10</v>
      </c>
      <c r="D155" s="25">
        <f t="shared" si="8"/>
        <v>39473.800000000003</v>
      </c>
      <c r="E155" s="25" t="s">
        <v>298</v>
      </c>
      <c r="F155" s="25"/>
      <c r="G155" s="54">
        <f t="shared" si="6"/>
        <v>0</v>
      </c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  <c r="GF155" s="35"/>
      <c r="GG155" s="35"/>
      <c r="GH155" s="35"/>
      <c r="GI155" s="35"/>
      <c r="GJ155" s="35"/>
      <c r="GK155" s="35"/>
      <c r="GL155" s="35"/>
      <c r="GM155" s="35"/>
      <c r="GN155" s="35"/>
      <c r="GO155" s="35"/>
      <c r="GP155" s="35"/>
      <c r="GQ155" s="35"/>
      <c r="GR155" s="35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5"/>
      <c r="IJ155" s="35"/>
      <c r="IK155" s="35"/>
      <c r="IL155" s="35"/>
      <c r="IM155" s="35"/>
      <c r="IN155" s="35"/>
      <c r="IO155" s="35"/>
    </row>
    <row r="156" spans="1:249" s="1" customFormat="1" hidden="1">
      <c r="A156" s="47" t="s">
        <v>134</v>
      </c>
      <c r="B156" s="49">
        <v>4849.09</v>
      </c>
      <c r="C156" s="48"/>
      <c r="D156" s="25">
        <f t="shared" si="8"/>
        <v>0</v>
      </c>
      <c r="E156" s="25"/>
      <c r="F156" s="25"/>
      <c r="G156" s="54">
        <f t="shared" si="9"/>
        <v>0</v>
      </c>
    </row>
    <row r="157" spans="1:249" s="1" customFormat="1" hidden="1">
      <c r="A157" s="47" t="s">
        <v>251</v>
      </c>
      <c r="B157" s="49">
        <v>7165.87</v>
      </c>
      <c r="C157" s="48"/>
      <c r="D157" s="25">
        <f t="shared" si="8"/>
        <v>0</v>
      </c>
      <c r="E157" s="25" t="s">
        <v>275</v>
      </c>
      <c r="F157" s="25">
        <v>700</v>
      </c>
      <c r="G157" s="54">
        <f t="shared" si="9"/>
        <v>0</v>
      </c>
    </row>
    <row r="158" spans="1:249" s="16" customFormat="1" ht="15" hidden="1" customHeight="1">
      <c r="A158" s="47" t="s">
        <v>272</v>
      </c>
      <c r="B158" s="49">
        <v>7593.04</v>
      </c>
      <c r="C158" s="48"/>
      <c r="D158" s="25">
        <f t="shared" si="8"/>
        <v>0</v>
      </c>
      <c r="E158" s="25" t="s">
        <v>275</v>
      </c>
      <c r="F158" s="25" t="s">
        <v>292</v>
      </c>
      <c r="G158" s="54"/>
    </row>
    <row r="159" spans="1:249" ht="15" customHeight="1">
      <c r="A159" s="47" t="s">
        <v>295</v>
      </c>
      <c r="B159" s="49">
        <v>7066.79</v>
      </c>
      <c r="C159" s="48">
        <v>100</v>
      </c>
      <c r="D159" s="25">
        <f t="shared" si="8"/>
        <v>706679</v>
      </c>
      <c r="E159" s="25" t="s">
        <v>275</v>
      </c>
      <c r="F159" s="25"/>
      <c r="G159" s="54">
        <f t="shared" si="9"/>
        <v>0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  <c r="IH159" s="32"/>
      <c r="II159" s="32"/>
      <c r="IJ159" s="32"/>
      <c r="IK159" s="32"/>
      <c r="IL159" s="32"/>
      <c r="IM159" s="32"/>
      <c r="IN159" s="32"/>
      <c r="IO159" s="32"/>
    </row>
    <row r="160" spans="1:249" s="16" customFormat="1" ht="15" hidden="1" customHeight="1">
      <c r="A160" s="47" t="s">
        <v>244</v>
      </c>
      <c r="B160" s="49">
        <v>8101.24</v>
      </c>
      <c r="C160" s="48"/>
      <c r="D160" s="25">
        <f t="shared" si="8"/>
        <v>0</v>
      </c>
      <c r="E160" s="25"/>
      <c r="F160" s="25"/>
      <c r="G160" s="54">
        <f t="shared" si="9"/>
        <v>0</v>
      </c>
    </row>
    <row r="161" spans="1:249" s="16" customFormat="1" ht="15" hidden="1" customHeight="1">
      <c r="A161" s="47" t="s">
        <v>271</v>
      </c>
      <c r="B161" s="49">
        <v>7778.48</v>
      </c>
      <c r="C161" s="48"/>
      <c r="D161" s="25">
        <f t="shared" si="8"/>
        <v>0</v>
      </c>
      <c r="E161" s="25" t="s">
        <v>293</v>
      </c>
      <c r="F161" s="25"/>
      <c r="G161" s="54">
        <f t="shared" si="9"/>
        <v>0</v>
      </c>
    </row>
    <row r="162" spans="1:249" s="16" customFormat="1" ht="15" hidden="1" customHeight="1">
      <c r="A162" s="47" t="s">
        <v>247</v>
      </c>
      <c r="B162" s="49">
        <v>7501.24</v>
      </c>
      <c r="C162" s="48"/>
      <c r="D162" s="25">
        <f t="shared" si="8"/>
        <v>0</v>
      </c>
      <c r="E162" s="25"/>
      <c r="F162" s="25"/>
      <c r="G162" s="54">
        <f t="shared" si="9"/>
        <v>0</v>
      </c>
    </row>
    <row r="163" spans="1:249" s="16" customFormat="1" ht="15" hidden="1" customHeight="1">
      <c r="A163" s="47" t="s">
        <v>258</v>
      </c>
      <c r="B163" s="49">
        <v>10133.07</v>
      </c>
      <c r="C163" s="48"/>
      <c r="D163" s="25">
        <f t="shared" si="8"/>
        <v>0</v>
      </c>
      <c r="E163" s="25" t="s">
        <v>275</v>
      </c>
      <c r="F163" s="25"/>
      <c r="G163" s="54">
        <f t="shared" si="9"/>
        <v>0</v>
      </c>
    </row>
    <row r="164" spans="1:249" ht="15" customHeight="1">
      <c r="A164" s="47" t="s">
        <v>265</v>
      </c>
      <c r="B164" s="49">
        <v>9066.5400000000009</v>
      </c>
      <c r="C164" s="48">
        <v>20</v>
      </c>
      <c r="D164" s="25">
        <f t="shared" si="8"/>
        <v>181330.80000000002</v>
      </c>
      <c r="E164" s="25" t="s">
        <v>275</v>
      </c>
      <c r="F164" s="25"/>
      <c r="G164" s="54">
        <f t="shared" si="9"/>
        <v>0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  <c r="GB164" s="32"/>
      <c r="GC164" s="32"/>
      <c r="GD164" s="32"/>
      <c r="GE164" s="32"/>
      <c r="GF164" s="32"/>
      <c r="GG164" s="32"/>
      <c r="GH164" s="32"/>
      <c r="GI164" s="32"/>
      <c r="GJ164" s="32"/>
      <c r="GK164" s="32"/>
      <c r="GL164" s="32"/>
      <c r="GM164" s="32"/>
      <c r="GN164" s="32"/>
      <c r="GO164" s="32"/>
      <c r="GP164" s="32"/>
      <c r="GQ164" s="32"/>
      <c r="GR164" s="32"/>
      <c r="GS164" s="32"/>
      <c r="GT164" s="32"/>
      <c r="GU164" s="32"/>
      <c r="GV164" s="32"/>
      <c r="GW164" s="32"/>
      <c r="GX164" s="32"/>
      <c r="GY164" s="32"/>
      <c r="GZ164" s="32"/>
      <c r="HA164" s="32"/>
      <c r="HB164" s="32"/>
      <c r="HC164" s="32"/>
      <c r="HD164" s="32"/>
      <c r="HE164" s="32"/>
      <c r="HF164" s="32"/>
      <c r="HG164" s="32"/>
      <c r="HH164" s="32"/>
      <c r="HI164" s="32"/>
      <c r="HJ164" s="32"/>
      <c r="HK164" s="32"/>
      <c r="HL164" s="32"/>
      <c r="HM164" s="32"/>
      <c r="HN164" s="32"/>
      <c r="HO164" s="32"/>
      <c r="HP164" s="32"/>
      <c r="HQ164" s="32"/>
      <c r="HR164" s="32"/>
      <c r="HS164" s="32"/>
      <c r="HT164" s="32"/>
      <c r="HU164" s="32"/>
      <c r="HV164" s="32"/>
      <c r="HW164" s="32"/>
      <c r="HX164" s="32"/>
      <c r="HY164" s="32"/>
      <c r="HZ164" s="32"/>
      <c r="IA164" s="32"/>
      <c r="IB164" s="32"/>
      <c r="IC164" s="32"/>
      <c r="ID164" s="32"/>
      <c r="IE164" s="32"/>
      <c r="IF164" s="32"/>
      <c r="IG164" s="32"/>
      <c r="IH164" s="32"/>
      <c r="II164" s="32"/>
      <c r="IJ164" s="32"/>
      <c r="IK164" s="32"/>
      <c r="IL164" s="32"/>
      <c r="IM164" s="32"/>
      <c r="IN164" s="32"/>
      <c r="IO164" s="32"/>
    </row>
    <row r="165" spans="1:249" ht="15" customHeight="1">
      <c r="A165" s="47" t="s">
        <v>284</v>
      </c>
      <c r="B165" s="49">
        <v>9873.4500000000007</v>
      </c>
      <c r="C165" s="48">
        <v>20</v>
      </c>
      <c r="D165" s="25">
        <f t="shared" si="8"/>
        <v>197469</v>
      </c>
      <c r="E165" s="25" t="s">
        <v>286</v>
      </c>
      <c r="F165" s="25"/>
      <c r="G165" s="54">
        <f t="shared" si="9"/>
        <v>0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  <c r="GB165" s="32"/>
      <c r="GC165" s="32"/>
      <c r="GD165" s="32"/>
      <c r="GE165" s="32"/>
      <c r="GF165" s="32"/>
      <c r="GG165" s="32"/>
      <c r="GH165" s="32"/>
      <c r="GI165" s="32"/>
      <c r="GJ165" s="32"/>
      <c r="GK165" s="32"/>
      <c r="GL165" s="32"/>
      <c r="GM165" s="32"/>
      <c r="GN165" s="32"/>
      <c r="GO165" s="32"/>
      <c r="GP165" s="32"/>
      <c r="GQ165" s="32"/>
      <c r="GR165" s="32"/>
      <c r="GS165" s="32"/>
      <c r="GT165" s="32"/>
      <c r="GU165" s="32"/>
      <c r="GV165" s="32"/>
      <c r="GW165" s="32"/>
      <c r="GX165" s="32"/>
      <c r="GY165" s="32"/>
      <c r="GZ165" s="32"/>
      <c r="HA165" s="32"/>
      <c r="HB165" s="32"/>
      <c r="HC165" s="32"/>
      <c r="HD165" s="32"/>
      <c r="HE165" s="32"/>
      <c r="HF165" s="32"/>
      <c r="HG165" s="32"/>
      <c r="HH165" s="32"/>
      <c r="HI165" s="32"/>
      <c r="HJ165" s="32"/>
      <c r="HK165" s="32"/>
      <c r="HL165" s="32"/>
      <c r="HM165" s="32"/>
      <c r="HN165" s="32"/>
      <c r="HO165" s="32"/>
      <c r="HP165" s="32"/>
      <c r="HQ165" s="32"/>
      <c r="HR165" s="32"/>
      <c r="HS165" s="32"/>
      <c r="HT165" s="32"/>
      <c r="HU165" s="32"/>
      <c r="HV165" s="32"/>
      <c r="HW165" s="32"/>
      <c r="HX165" s="32"/>
      <c r="HY165" s="32"/>
      <c r="HZ165" s="32"/>
      <c r="IA165" s="32"/>
      <c r="IB165" s="32"/>
      <c r="IC165" s="32"/>
      <c r="ID165" s="32"/>
      <c r="IE165" s="32"/>
      <c r="IF165" s="32"/>
      <c r="IG165" s="32"/>
      <c r="IH165" s="32"/>
      <c r="II165" s="32"/>
      <c r="IJ165" s="32"/>
      <c r="IK165" s="32"/>
      <c r="IL165" s="32"/>
      <c r="IM165" s="32"/>
      <c r="IN165" s="32"/>
      <c r="IO165" s="32"/>
    </row>
    <row r="166" spans="1:249" s="16" customFormat="1" ht="15" hidden="1" customHeight="1">
      <c r="A166" s="47" t="s">
        <v>207</v>
      </c>
      <c r="B166" s="49">
        <v>7691.27</v>
      </c>
      <c r="C166" s="48"/>
      <c r="D166" s="25">
        <f t="shared" si="8"/>
        <v>0</v>
      </c>
      <c r="E166" s="25"/>
      <c r="F166" s="25">
        <v>300</v>
      </c>
      <c r="G166" s="54">
        <f t="shared" si="9"/>
        <v>0</v>
      </c>
    </row>
    <row r="167" spans="1:249" s="16" customFormat="1" ht="15" hidden="1" customHeight="1" thickBot="1">
      <c r="A167" s="53" t="s">
        <v>83</v>
      </c>
      <c r="B167" s="49">
        <v>7691.27</v>
      </c>
      <c r="C167" s="48"/>
      <c r="D167" s="25">
        <f t="shared" si="8"/>
        <v>0</v>
      </c>
      <c r="E167" s="25"/>
      <c r="F167" s="25"/>
      <c r="G167" s="54">
        <f t="shared" si="9"/>
        <v>0</v>
      </c>
    </row>
    <row r="168" spans="1:249" ht="15" customHeight="1" thickBot="1">
      <c r="A168" s="17"/>
      <c r="B168" s="36"/>
      <c r="C168" s="18">
        <f>SUM(C5:C166)</f>
        <v>1330</v>
      </c>
      <c r="D168" s="19">
        <f>SUM(D5:D167)</f>
        <v>2344001</v>
      </c>
      <c r="E168" s="19"/>
      <c r="F168" s="19"/>
      <c r="G168" s="37">
        <f>SUM(G5:G167)</f>
        <v>300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  <c r="GB168" s="32"/>
      <c r="GC168" s="32"/>
      <c r="GD168" s="32"/>
      <c r="GE168" s="32"/>
      <c r="GF168" s="32"/>
      <c r="GG168" s="32"/>
      <c r="GH168" s="32"/>
      <c r="GI168" s="32"/>
      <c r="GJ168" s="32"/>
      <c r="GK168" s="32"/>
      <c r="GL168" s="32"/>
      <c r="GM168" s="32"/>
      <c r="GN168" s="32"/>
      <c r="GO168" s="32"/>
      <c r="GP168" s="32"/>
      <c r="GQ168" s="32"/>
      <c r="GR168" s="32"/>
      <c r="GS168" s="32"/>
      <c r="GT168" s="32"/>
      <c r="GU168" s="32"/>
      <c r="GV168" s="32"/>
      <c r="GW168" s="32"/>
      <c r="GX168" s="32"/>
      <c r="GY168" s="32"/>
      <c r="GZ168" s="32"/>
      <c r="HA168" s="32"/>
      <c r="HB168" s="32"/>
      <c r="HC168" s="32"/>
      <c r="HD168" s="32"/>
      <c r="HE168" s="32"/>
      <c r="HF168" s="32"/>
      <c r="HG168" s="32"/>
      <c r="HH168" s="32"/>
      <c r="HI168" s="32"/>
      <c r="HJ168" s="32"/>
      <c r="HK168" s="32"/>
      <c r="HL168" s="32"/>
      <c r="HM168" s="32"/>
      <c r="HN168" s="32"/>
      <c r="HO168" s="32"/>
      <c r="HP168" s="32"/>
      <c r="HQ168" s="32"/>
      <c r="HR168" s="32"/>
      <c r="HS168" s="32"/>
      <c r="HT168" s="32"/>
      <c r="HU168" s="32"/>
      <c r="HV168" s="32"/>
      <c r="HW168" s="32"/>
      <c r="HX168" s="32"/>
      <c r="HY168" s="32"/>
      <c r="HZ168" s="32"/>
      <c r="IA168" s="32"/>
      <c r="IB168" s="32"/>
      <c r="IC168" s="32"/>
      <c r="ID168" s="32"/>
      <c r="IE168" s="32"/>
      <c r="IF168" s="32"/>
      <c r="IG168" s="32"/>
      <c r="IH168" s="32"/>
      <c r="II168" s="32"/>
      <c r="IJ168" s="32"/>
      <c r="IK168" s="32"/>
      <c r="IL168" s="32"/>
      <c r="IM168" s="32"/>
      <c r="IN168" s="32"/>
      <c r="IO168" s="32"/>
    </row>
    <row r="169" spans="1:249" ht="15" customHeight="1" thickBot="1">
      <c r="A169" s="20"/>
      <c r="B169" s="20"/>
      <c r="C169" s="21"/>
      <c r="D169" s="22"/>
      <c r="E169" s="22"/>
      <c r="F169" s="22"/>
      <c r="G169" s="17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  <c r="GB169" s="32"/>
      <c r="GC169" s="32"/>
      <c r="GD169" s="32"/>
      <c r="GE169" s="32"/>
      <c r="GF169" s="32"/>
      <c r="GG169" s="32"/>
      <c r="GH169" s="32"/>
      <c r="GI169" s="32"/>
      <c r="GJ169" s="32"/>
      <c r="GK169" s="32"/>
      <c r="GL169" s="32"/>
      <c r="GM169" s="32"/>
      <c r="GN169" s="32"/>
      <c r="GO169" s="32"/>
      <c r="GP169" s="32"/>
      <c r="GQ169" s="32"/>
      <c r="GR169" s="32"/>
      <c r="GS169" s="32"/>
      <c r="GT169" s="32"/>
      <c r="GU169" s="32"/>
      <c r="GV169" s="32"/>
      <c r="GW169" s="32"/>
      <c r="GX169" s="32"/>
      <c r="GY169" s="32"/>
      <c r="GZ169" s="32"/>
      <c r="HA169" s="32"/>
      <c r="HB169" s="32"/>
      <c r="HC169" s="32"/>
      <c r="HD169" s="32"/>
      <c r="HE169" s="32"/>
      <c r="HF169" s="32"/>
      <c r="HG169" s="32"/>
      <c r="HH169" s="32"/>
      <c r="HI169" s="32"/>
      <c r="HJ169" s="32"/>
      <c r="HK169" s="32"/>
      <c r="HL169" s="32"/>
      <c r="HM169" s="32"/>
      <c r="HN169" s="32"/>
      <c r="HO169" s="32"/>
      <c r="HP169" s="32"/>
      <c r="HQ169" s="32"/>
      <c r="HR169" s="32"/>
      <c r="HS169" s="32"/>
      <c r="HT169" s="32"/>
      <c r="HU169" s="32"/>
      <c r="HV169" s="32"/>
      <c r="HW169" s="32"/>
      <c r="HX169" s="32"/>
      <c r="HY169" s="32"/>
      <c r="HZ169" s="32"/>
      <c r="IA169" s="32"/>
      <c r="IB169" s="32"/>
      <c r="IC169" s="32"/>
      <c r="ID169" s="32"/>
      <c r="IE169" s="32"/>
      <c r="IF169" s="32"/>
      <c r="IG169" s="32"/>
      <c r="IH169" s="32"/>
      <c r="II169" s="32"/>
      <c r="IJ169" s="32"/>
      <c r="IK169" s="32"/>
      <c r="IL169" s="32"/>
      <c r="IM169" s="32"/>
      <c r="IN169" s="32"/>
      <c r="IO169" s="32"/>
    </row>
    <row r="170" spans="1:249" ht="16.5" customHeight="1" thickBot="1">
      <c r="B170" s="64" t="s">
        <v>84</v>
      </c>
      <c r="C170" s="65"/>
      <c r="D170" s="66"/>
      <c r="E170" s="40"/>
      <c r="F170" s="40"/>
      <c r="G170" s="38"/>
    </row>
    <row r="171" spans="1:249" ht="15.75" thickBot="1">
      <c r="G171" s="38" t="s">
        <v>137</v>
      </c>
    </row>
    <row r="172" spans="1:249">
      <c r="B172" s="41" t="s">
        <v>85</v>
      </c>
      <c r="C172" s="42" t="s">
        <v>86</v>
      </c>
      <c r="D172" s="43" t="s">
        <v>301</v>
      </c>
      <c r="E172" s="24"/>
      <c r="F172" s="24"/>
      <c r="G172" s="38" t="s">
        <v>137</v>
      </c>
    </row>
    <row r="173" spans="1:249" ht="15" customHeight="1">
      <c r="B173" s="39" t="s">
        <v>87</v>
      </c>
      <c r="C173" s="23"/>
      <c r="D173" s="33"/>
      <c r="E173" s="24" t="s">
        <v>137</v>
      </c>
      <c r="F173" s="24" t="s">
        <v>137</v>
      </c>
      <c r="G173" s="38"/>
    </row>
    <row r="174" spans="1:249">
      <c r="B174" s="39" t="s">
        <v>300</v>
      </c>
      <c r="C174" s="23">
        <v>2300000</v>
      </c>
      <c r="D174" s="33"/>
      <c r="E174" s="24"/>
      <c r="F174" s="24" t="s">
        <v>137</v>
      </c>
      <c r="G174" s="38" t="s">
        <v>137</v>
      </c>
    </row>
    <row r="175" spans="1:249">
      <c r="B175" s="39"/>
      <c r="C175" s="23"/>
      <c r="D175" s="33"/>
      <c r="E175" s="24"/>
      <c r="F175" s="24"/>
      <c r="G175" s="38"/>
    </row>
    <row r="176" spans="1:249" ht="15" customHeight="1">
      <c r="B176" s="39" t="s">
        <v>88</v>
      </c>
      <c r="C176" s="23"/>
      <c r="D176" s="33"/>
      <c r="E176" s="24"/>
      <c r="F176" s="24"/>
      <c r="G176" s="24"/>
    </row>
    <row r="177" spans="2:7" ht="15" customHeight="1">
      <c r="B177" s="55" t="s">
        <v>302</v>
      </c>
      <c r="C177" s="56">
        <f>SUM(C173:C176)</f>
        <v>2300000</v>
      </c>
      <c r="D177" s="57"/>
      <c r="E177" s="24"/>
      <c r="F177" s="24"/>
    </row>
    <row r="178" spans="2:7" ht="15" customHeight="1">
      <c r="G178" s="34" t="s">
        <v>137</v>
      </c>
    </row>
    <row r="179" spans="2:7" ht="15.75" customHeight="1">
      <c r="F179" s="34" t="s">
        <v>231</v>
      </c>
    </row>
  </sheetData>
  <autoFilter ref="A4:G168">
    <filterColumn colId="1"/>
    <filterColumn colId="2">
      <customFilters>
        <customFilter operator="notEqual" val=" "/>
      </customFilters>
    </filterColumn>
    <sortState ref="A24:G136">
      <sortCondition ref="C5:C136"/>
    </sortState>
  </autoFilter>
  <mergeCells count="4">
    <mergeCell ref="A1:G1"/>
    <mergeCell ref="B2:C2"/>
    <mergeCell ref="E2:G2"/>
    <mergeCell ref="B170:D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3" customWidth="1"/>
    <col min="2" max="2" width="13" style="3" customWidth="1"/>
    <col min="3" max="5" width="18.5703125" style="3" customWidth="1"/>
    <col min="6" max="256" width="9.140625" style="3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4" customFormat="1" ht="21">
      <c r="A3" s="70" t="s">
        <v>109</v>
      </c>
      <c r="B3" s="70"/>
      <c r="C3" s="71" t="e">
        <f>#REF!</f>
        <v>#REF!</v>
      </c>
      <c r="D3" s="71"/>
      <c r="E3" s="5"/>
    </row>
    <row r="4" spans="1:5">
      <c r="A4" s="6" t="s">
        <v>110</v>
      </c>
      <c r="B4" s="6" t="s">
        <v>1</v>
      </c>
      <c r="C4" s="6" t="s">
        <v>111</v>
      </c>
      <c r="D4" s="6" t="s">
        <v>113</v>
      </c>
      <c r="E4" s="6" t="s">
        <v>112</v>
      </c>
    </row>
    <row r="5" spans="1:5" hidden="1">
      <c r="A5" s="6">
        <v>1</v>
      </c>
      <c r="B5" s="7" t="s">
        <v>26</v>
      </c>
      <c r="C5" s="6" t="e">
        <f>#REF!</f>
        <v>#REF!</v>
      </c>
      <c r="D5" s="6" t="e">
        <f>#REF!</f>
        <v>#REF!</v>
      </c>
      <c r="E5" s="8" t="e">
        <f>D5/C5</f>
        <v>#REF!</v>
      </c>
    </row>
    <row r="6" spans="1:5" hidden="1">
      <c r="A6" s="6">
        <v>2</v>
      </c>
      <c r="B6" s="9" t="s">
        <v>2</v>
      </c>
      <c r="C6" s="6" t="e">
        <f>#REF!</f>
        <v>#REF!</v>
      </c>
      <c r="D6" s="6" t="e">
        <f>#REF!</f>
        <v>#REF!</v>
      </c>
      <c r="E6" s="8" t="e">
        <f t="shared" ref="E6:E70" si="0">D6/C6</f>
        <v>#REF!</v>
      </c>
    </row>
    <row r="7" spans="1:5">
      <c r="A7" s="6">
        <v>3</v>
      </c>
      <c r="B7" s="10" t="s">
        <v>3</v>
      </c>
      <c r="C7" s="6" t="e">
        <f>#REF!</f>
        <v>#REF!</v>
      </c>
      <c r="D7" s="6" t="e">
        <f>#REF!</f>
        <v>#REF!</v>
      </c>
      <c r="E7" s="8" t="e">
        <f t="shared" si="0"/>
        <v>#REF!</v>
      </c>
    </row>
    <row r="8" spans="1:5" hidden="1">
      <c r="A8" s="6">
        <v>4</v>
      </c>
      <c r="B8" s="11" t="s">
        <v>48</v>
      </c>
      <c r="C8" s="6" t="e">
        <f>#REF!</f>
        <v>#REF!</v>
      </c>
      <c r="D8" s="6" t="e">
        <f>#REF!</f>
        <v>#REF!</v>
      </c>
      <c r="E8" s="8" t="e">
        <f t="shared" si="0"/>
        <v>#REF!</v>
      </c>
    </row>
    <row r="9" spans="1:5" hidden="1">
      <c r="A9" s="6">
        <v>5</v>
      </c>
      <c r="B9" s="10" t="s">
        <v>5</v>
      </c>
      <c r="C9" s="6" t="e">
        <f>#REF!</f>
        <v>#REF!</v>
      </c>
      <c r="D9" s="6" t="e">
        <f>#REF!</f>
        <v>#REF!</v>
      </c>
      <c r="E9" s="8" t="e">
        <f t="shared" si="0"/>
        <v>#REF!</v>
      </c>
    </row>
    <row r="10" spans="1:5" hidden="1">
      <c r="A10" s="6">
        <v>6</v>
      </c>
      <c r="B10" s="10" t="s">
        <v>90</v>
      </c>
      <c r="C10" s="6" t="e">
        <f>#REF!</f>
        <v>#REF!</v>
      </c>
      <c r="D10" s="6" t="e">
        <f>#REF!</f>
        <v>#REF!</v>
      </c>
      <c r="E10" s="8" t="e">
        <f t="shared" si="0"/>
        <v>#REF!</v>
      </c>
    </row>
    <row r="11" spans="1:5" hidden="1">
      <c r="A11" s="6">
        <v>7</v>
      </c>
      <c r="B11" s="10" t="s">
        <v>59</v>
      </c>
      <c r="C11" s="6" t="e">
        <f>#REF!</f>
        <v>#REF!</v>
      </c>
      <c r="D11" s="6" t="e">
        <f>#REF!</f>
        <v>#REF!</v>
      </c>
      <c r="E11" s="8" t="e">
        <f t="shared" si="0"/>
        <v>#REF!</v>
      </c>
    </row>
    <row r="12" spans="1:5" hidden="1">
      <c r="A12" s="6">
        <v>8</v>
      </c>
      <c r="B12" s="10" t="s">
        <v>25</v>
      </c>
      <c r="C12" s="6" t="e">
        <f>#REF!</f>
        <v>#REF!</v>
      </c>
      <c r="D12" s="6" t="e">
        <f>#REF!</f>
        <v>#REF!</v>
      </c>
      <c r="E12" s="8" t="e">
        <f t="shared" si="0"/>
        <v>#REF!</v>
      </c>
    </row>
    <row r="13" spans="1:5" hidden="1">
      <c r="A13" s="6">
        <v>9</v>
      </c>
      <c r="B13" s="10" t="s">
        <v>18</v>
      </c>
      <c r="C13" s="6" t="e">
        <f>#REF!</f>
        <v>#REF!</v>
      </c>
      <c r="D13" s="6" t="e">
        <f>#REF!</f>
        <v>#REF!</v>
      </c>
      <c r="E13" s="8" t="e">
        <f t="shared" si="0"/>
        <v>#REF!</v>
      </c>
    </row>
    <row r="14" spans="1:5">
      <c r="A14" s="6">
        <v>10</v>
      </c>
      <c r="B14" s="10" t="s">
        <v>96</v>
      </c>
      <c r="C14" s="6" t="e">
        <f>#REF!</f>
        <v>#REF!</v>
      </c>
      <c r="D14" s="6" t="e">
        <f>#REF!</f>
        <v>#REF!</v>
      </c>
      <c r="E14" s="8" t="e">
        <f t="shared" si="0"/>
        <v>#REF!</v>
      </c>
    </row>
    <row r="15" spans="1:5" hidden="1">
      <c r="A15" s="6">
        <v>11</v>
      </c>
      <c r="B15" s="10" t="s">
        <v>22</v>
      </c>
      <c r="C15" s="6" t="e">
        <f>#REF!</f>
        <v>#REF!</v>
      </c>
      <c r="D15" s="6" t="e">
        <f>#REF!</f>
        <v>#REF!</v>
      </c>
      <c r="E15" s="8" t="e">
        <f t="shared" si="0"/>
        <v>#REF!</v>
      </c>
    </row>
    <row r="16" spans="1:5" hidden="1">
      <c r="A16" s="6">
        <v>12</v>
      </c>
      <c r="B16" s="10" t="s">
        <v>37</v>
      </c>
      <c r="C16" s="6" t="e">
        <f>#REF!</f>
        <v>#REF!</v>
      </c>
      <c r="D16" s="6" t="e">
        <f>#REF!</f>
        <v>#REF!</v>
      </c>
      <c r="E16" s="8" t="e">
        <f t="shared" si="0"/>
        <v>#REF!</v>
      </c>
    </row>
    <row r="17" spans="1:5" hidden="1">
      <c r="A17" s="6">
        <v>13</v>
      </c>
      <c r="B17" s="10" t="s">
        <v>38</v>
      </c>
      <c r="C17" s="6" t="e">
        <f>#REF!</f>
        <v>#REF!</v>
      </c>
      <c r="D17" s="6" t="e">
        <f>#REF!</f>
        <v>#REF!</v>
      </c>
      <c r="E17" s="8" t="e">
        <f t="shared" si="0"/>
        <v>#REF!</v>
      </c>
    </row>
    <row r="18" spans="1:5" hidden="1">
      <c r="A18" s="6">
        <v>14</v>
      </c>
      <c r="B18" s="10" t="s">
        <v>8</v>
      </c>
      <c r="C18" s="6" t="e">
        <f>#REF!</f>
        <v>#REF!</v>
      </c>
      <c r="D18" s="6" t="e">
        <f>#REF!</f>
        <v>#REF!</v>
      </c>
      <c r="E18" s="8" t="e">
        <f t="shared" si="0"/>
        <v>#REF!</v>
      </c>
    </row>
    <row r="19" spans="1:5" hidden="1">
      <c r="A19" s="6">
        <v>15</v>
      </c>
      <c r="B19" s="10" t="s">
        <v>27</v>
      </c>
      <c r="C19" s="6" t="e">
        <f>#REF!</f>
        <v>#REF!</v>
      </c>
      <c r="D19" s="6" t="e">
        <f>#REF!</f>
        <v>#REF!</v>
      </c>
      <c r="E19" s="8" t="e">
        <f t="shared" si="0"/>
        <v>#REF!</v>
      </c>
    </row>
    <row r="20" spans="1:5" hidden="1">
      <c r="A20" s="6">
        <v>16</v>
      </c>
      <c r="B20" s="10" t="s">
        <v>53</v>
      </c>
      <c r="C20" s="6" t="e">
        <f>#REF!</f>
        <v>#REF!</v>
      </c>
      <c r="D20" s="6" t="e">
        <f>#REF!</f>
        <v>#REF!</v>
      </c>
      <c r="E20" s="8" t="e">
        <f t="shared" si="0"/>
        <v>#REF!</v>
      </c>
    </row>
    <row r="21" spans="1:5" hidden="1">
      <c r="A21" s="6">
        <v>17</v>
      </c>
      <c r="B21" s="10" t="s">
        <v>60</v>
      </c>
      <c r="C21" s="6" t="e">
        <f>#REF!</f>
        <v>#REF!</v>
      </c>
      <c r="D21" s="6" t="e">
        <f>#REF!</f>
        <v>#REF!</v>
      </c>
      <c r="E21" s="8" t="e">
        <f t="shared" si="0"/>
        <v>#REF!</v>
      </c>
    </row>
    <row r="22" spans="1:5" hidden="1">
      <c r="A22" s="6">
        <v>18</v>
      </c>
      <c r="B22" s="10" t="s">
        <v>13</v>
      </c>
      <c r="C22" s="6" t="e">
        <f>#REF!</f>
        <v>#REF!</v>
      </c>
      <c r="D22" s="6" t="e">
        <f>#REF!</f>
        <v>#REF!</v>
      </c>
      <c r="E22" s="8" t="e">
        <f t="shared" si="0"/>
        <v>#REF!</v>
      </c>
    </row>
    <row r="23" spans="1:5" hidden="1">
      <c r="A23" s="6">
        <v>19</v>
      </c>
      <c r="B23" s="10" t="s">
        <v>4</v>
      </c>
      <c r="C23" s="6" t="e">
        <f>#REF!</f>
        <v>#REF!</v>
      </c>
      <c r="D23" s="6" t="e">
        <f>#REF!</f>
        <v>#REF!</v>
      </c>
      <c r="E23" s="8" t="e">
        <f t="shared" si="0"/>
        <v>#REF!</v>
      </c>
    </row>
    <row r="24" spans="1:5" hidden="1">
      <c r="A24" s="6">
        <v>20</v>
      </c>
      <c r="B24" s="10" t="s">
        <v>64</v>
      </c>
      <c r="C24" s="6" t="e">
        <f>#REF!</f>
        <v>#REF!</v>
      </c>
      <c r="D24" s="6" t="e">
        <f>#REF!</f>
        <v>#REF!</v>
      </c>
      <c r="E24" s="8" t="e">
        <f t="shared" si="0"/>
        <v>#REF!</v>
      </c>
    </row>
    <row r="25" spans="1:5" hidden="1">
      <c r="A25" s="6">
        <v>21</v>
      </c>
      <c r="B25" s="11" t="s">
        <v>43</v>
      </c>
      <c r="C25" s="6" t="e">
        <f>#REF!</f>
        <v>#REF!</v>
      </c>
      <c r="D25" s="6" t="e">
        <f>#REF!</f>
        <v>#REF!</v>
      </c>
      <c r="E25" s="8" t="e">
        <f t="shared" si="0"/>
        <v>#REF!</v>
      </c>
    </row>
    <row r="26" spans="1:5" hidden="1">
      <c r="A26" s="6">
        <v>22</v>
      </c>
      <c r="B26" s="10" t="s">
        <v>19</v>
      </c>
      <c r="C26" s="6" t="e">
        <f>#REF!</f>
        <v>#REF!</v>
      </c>
      <c r="D26" s="6" t="e">
        <f>#REF!</f>
        <v>#REF!</v>
      </c>
      <c r="E26" s="8" t="e">
        <f t="shared" si="0"/>
        <v>#REF!</v>
      </c>
    </row>
    <row r="27" spans="1:5" hidden="1">
      <c r="A27" s="6">
        <v>23</v>
      </c>
      <c r="B27" s="11" t="s">
        <v>49</v>
      </c>
      <c r="C27" s="6" t="e">
        <f>#REF!</f>
        <v>#REF!</v>
      </c>
      <c r="D27" s="6" t="e">
        <f>#REF!</f>
        <v>#REF!</v>
      </c>
      <c r="E27" s="8" t="e">
        <f t="shared" si="0"/>
        <v>#REF!</v>
      </c>
    </row>
    <row r="28" spans="1:5" hidden="1">
      <c r="A28" s="6">
        <v>24</v>
      </c>
      <c r="B28" s="11" t="s">
        <v>67</v>
      </c>
      <c r="C28" s="6" t="e">
        <f>#REF!</f>
        <v>#REF!</v>
      </c>
      <c r="D28" s="6" t="e">
        <f>#REF!</f>
        <v>#REF!</v>
      </c>
      <c r="E28" s="8" t="e">
        <f t="shared" si="0"/>
        <v>#REF!</v>
      </c>
    </row>
    <row r="29" spans="1:5" hidden="1">
      <c r="A29" s="6">
        <v>25</v>
      </c>
      <c r="B29" s="11" t="s">
        <v>15</v>
      </c>
      <c r="C29" s="6" t="e">
        <f>#REF!</f>
        <v>#REF!</v>
      </c>
      <c r="D29" s="6" t="e">
        <f>#REF!</f>
        <v>#REF!</v>
      </c>
      <c r="E29" s="8" t="e">
        <f t="shared" si="0"/>
        <v>#REF!</v>
      </c>
    </row>
    <row r="30" spans="1:5" hidden="1">
      <c r="A30" s="6">
        <v>26</v>
      </c>
      <c r="B30" s="10" t="s">
        <v>23</v>
      </c>
      <c r="C30" s="6" t="e">
        <f>#REF!</f>
        <v>#REF!</v>
      </c>
      <c r="D30" s="6" t="e">
        <f>#REF!</f>
        <v>#REF!</v>
      </c>
      <c r="E30" s="8" t="e">
        <f t="shared" si="0"/>
        <v>#REF!</v>
      </c>
    </row>
    <row r="31" spans="1:5" hidden="1">
      <c r="A31" s="6">
        <v>27</v>
      </c>
      <c r="B31" s="11" t="s">
        <v>47</v>
      </c>
      <c r="C31" s="6" t="e">
        <f>#REF!</f>
        <v>#REF!</v>
      </c>
      <c r="D31" s="6" t="e">
        <f>#REF!</f>
        <v>#REF!</v>
      </c>
      <c r="E31" s="8" t="e">
        <f t="shared" si="0"/>
        <v>#REF!</v>
      </c>
    </row>
    <row r="32" spans="1:5" hidden="1">
      <c r="A32" s="6">
        <v>28</v>
      </c>
      <c r="B32" s="10" t="s">
        <v>68</v>
      </c>
      <c r="C32" s="6" t="e">
        <f>#REF!</f>
        <v>#REF!</v>
      </c>
      <c r="D32" s="6" t="e">
        <f>#REF!</f>
        <v>#REF!</v>
      </c>
      <c r="E32" s="8" t="e">
        <f t="shared" si="0"/>
        <v>#REF!</v>
      </c>
    </row>
    <row r="33" spans="1:5" hidden="1">
      <c r="A33" s="6">
        <v>29</v>
      </c>
      <c r="B33" s="10" t="s">
        <v>35</v>
      </c>
      <c r="C33" s="6" t="e">
        <f>#REF!</f>
        <v>#REF!</v>
      </c>
      <c r="D33" s="6" t="e">
        <f>#REF!</f>
        <v>#REF!</v>
      </c>
      <c r="E33" s="8" t="e">
        <f t="shared" si="0"/>
        <v>#REF!</v>
      </c>
    </row>
    <row r="34" spans="1:5" hidden="1">
      <c r="A34" s="6">
        <v>30</v>
      </c>
      <c r="B34" s="10" t="s">
        <v>20</v>
      </c>
      <c r="C34" s="6" t="e">
        <f>#REF!</f>
        <v>#REF!</v>
      </c>
      <c r="D34" s="6" t="e">
        <f>#REF!</f>
        <v>#REF!</v>
      </c>
      <c r="E34" s="8" t="e">
        <f t="shared" si="0"/>
        <v>#REF!</v>
      </c>
    </row>
    <row r="35" spans="1:5" hidden="1">
      <c r="A35" s="6">
        <v>31</v>
      </c>
      <c r="B35" s="10" t="s">
        <v>34</v>
      </c>
      <c r="C35" s="6" t="e">
        <f>#REF!</f>
        <v>#REF!</v>
      </c>
      <c r="D35" s="6" t="e">
        <f>#REF!</f>
        <v>#REF!</v>
      </c>
      <c r="E35" s="8" t="e">
        <f t="shared" si="0"/>
        <v>#REF!</v>
      </c>
    </row>
    <row r="36" spans="1:5">
      <c r="A36" s="6">
        <v>32</v>
      </c>
      <c r="B36" s="10" t="s">
        <v>103</v>
      </c>
      <c r="C36" s="6" t="e">
        <f>#REF!</f>
        <v>#REF!</v>
      </c>
      <c r="D36" s="6" t="e">
        <f>#REF!</f>
        <v>#REF!</v>
      </c>
      <c r="E36" s="8" t="e">
        <f t="shared" si="0"/>
        <v>#REF!</v>
      </c>
    </row>
    <row r="37" spans="1:5">
      <c r="A37" s="6">
        <v>33</v>
      </c>
      <c r="B37" s="10" t="s">
        <v>29</v>
      </c>
      <c r="C37" s="6" t="e">
        <f>#REF!</f>
        <v>#REF!</v>
      </c>
      <c r="D37" s="6" t="e">
        <f>#REF!</f>
        <v>#REF!</v>
      </c>
      <c r="E37" s="8" t="e">
        <f t="shared" si="0"/>
        <v>#REF!</v>
      </c>
    </row>
    <row r="38" spans="1:5" hidden="1">
      <c r="A38" s="6">
        <v>34</v>
      </c>
      <c r="B38" s="10" t="s">
        <v>36</v>
      </c>
      <c r="C38" s="6" t="e">
        <f>#REF!</f>
        <v>#REF!</v>
      </c>
      <c r="D38" s="6" t="e">
        <f>#REF!</f>
        <v>#REF!</v>
      </c>
      <c r="E38" s="8" t="e">
        <f t="shared" si="0"/>
        <v>#REF!</v>
      </c>
    </row>
    <row r="39" spans="1:5" hidden="1">
      <c r="A39" s="6">
        <v>35</v>
      </c>
      <c r="B39" s="11" t="s">
        <v>6</v>
      </c>
      <c r="C39" s="6" t="e">
        <f>#REF!</f>
        <v>#REF!</v>
      </c>
      <c r="D39" s="6" t="e">
        <f>#REF!</f>
        <v>#REF!</v>
      </c>
      <c r="E39" s="8" t="e">
        <f t="shared" si="0"/>
        <v>#REF!</v>
      </c>
    </row>
    <row r="40" spans="1:5" hidden="1">
      <c r="A40" s="6">
        <v>36</v>
      </c>
      <c r="B40" s="10" t="s">
        <v>28</v>
      </c>
      <c r="C40" s="6" t="e">
        <f>#REF!</f>
        <v>#REF!</v>
      </c>
      <c r="D40" s="6" t="e">
        <f>#REF!</f>
        <v>#REF!</v>
      </c>
      <c r="E40" s="8" t="e">
        <f t="shared" si="0"/>
        <v>#REF!</v>
      </c>
    </row>
    <row r="41" spans="1:5" hidden="1">
      <c r="A41" s="6">
        <v>37</v>
      </c>
      <c r="B41" s="11" t="s">
        <v>46</v>
      </c>
      <c r="C41" s="6" t="e">
        <f>#REF!</f>
        <v>#REF!</v>
      </c>
      <c r="D41" s="6" t="e">
        <f>#REF!</f>
        <v>#REF!</v>
      </c>
      <c r="E41" s="8" t="e">
        <f t="shared" si="0"/>
        <v>#REF!</v>
      </c>
    </row>
    <row r="42" spans="1:5" hidden="1">
      <c r="A42" s="6">
        <v>38</v>
      </c>
      <c r="B42" s="10" t="s">
        <v>56</v>
      </c>
      <c r="C42" s="6" t="e">
        <f>#REF!</f>
        <v>#REF!</v>
      </c>
      <c r="D42" s="6" t="e">
        <f>#REF!</f>
        <v>#REF!</v>
      </c>
      <c r="E42" s="8" t="e">
        <f t="shared" si="0"/>
        <v>#REF!</v>
      </c>
    </row>
    <row r="43" spans="1:5">
      <c r="A43" s="6">
        <v>39</v>
      </c>
      <c r="B43" s="10" t="s">
        <v>42</v>
      </c>
      <c r="C43" s="6" t="e">
        <f>#REF!</f>
        <v>#REF!</v>
      </c>
      <c r="D43" s="6" t="e">
        <f>#REF!</f>
        <v>#REF!</v>
      </c>
      <c r="E43" s="8" t="e">
        <f t="shared" si="0"/>
        <v>#REF!</v>
      </c>
    </row>
    <row r="44" spans="1:5" hidden="1">
      <c r="A44" s="6">
        <v>40</v>
      </c>
      <c r="B44" s="10" t="s">
        <v>31</v>
      </c>
      <c r="C44" s="6" t="e">
        <f>#REF!</f>
        <v>#REF!</v>
      </c>
      <c r="D44" s="6" t="e">
        <f>#REF!</f>
        <v>#REF!</v>
      </c>
      <c r="E44" s="8" t="e">
        <f t="shared" si="0"/>
        <v>#REF!</v>
      </c>
    </row>
    <row r="45" spans="1:5" hidden="1">
      <c r="A45" s="6">
        <v>41</v>
      </c>
      <c r="B45" s="10" t="s">
        <v>93</v>
      </c>
      <c r="C45" s="6" t="e">
        <f>#REF!</f>
        <v>#REF!</v>
      </c>
      <c r="D45" s="6" t="e">
        <f>#REF!</f>
        <v>#REF!</v>
      </c>
      <c r="E45" s="8" t="e">
        <f t="shared" si="0"/>
        <v>#REF!</v>
      </c>
    </row>
    <row r="46" spans="1:5" hidden="1">
      <c r="A46" s="6">
        <v>42</v>
      </c>
      <c r="B46" s="10" t="s">
        <v>94</v>
      </c>
      <c r="C46" s="6" t="e">
        <f>#REF!</f>
        <v>#REF!</v>
      </c>
      <c r="D46" s="6" t="e">
        <f>#REF!</f>
        <v>#REF!</v>
      </c>
      <c r="E46" s="8" t="e">
        <f t="shared" si="0"/>
        <v>#REF!</v>
      </c>
    </row>
    <row r="47" spans="1:5" hidden="1">
      <c r="A47" s="6">
        <v>43</v>
      </c>
      <c r="B47" s="10" t="s">
        <v>95</v>
      </c>
      <c r="C47" s="6" t="e">
        <f>#REF!</f>
        <v>#REF!</v>
      </c>
      <c r="D47" s="6" t="e">
        <f>#REF!</f>
        <v>#REF!</v>
      </c>
      <c r="E47" s="8" t="e">
        <f t="shared" si="0"/>
        <v>#REF!</v>
      </c>
    </row>
    <row r="48" spans="1:5">
      <c r="A48" s="6">
        <v>44</v>
      </c>
      <c r="B48" s="10" t="s">
        <v>55</v>
      </c>
      <c r="C48" s="6" t="e">
        <f>#REF!</f>
        <v>#REF!</v>
      </c>
      <c r="D48" s="6" t="e">
        <f>#REF!</f>
        <v>#REF!</v>
      </c>
      <c r="E48" s="8" t="e">
        <f t="shared" si="0"/>
        <v>#REF!</v>
      </c>
    </row>
    <row r="49" spans="1:5" hidden="1">
      <c r="A49" s="12">
        <v>45</v>
      </c>
      <c r="B49" s="10" t="s">
        <v>114</v>
      </c>
      <c r="C49" s="12" t="e">
        <f>#REF!</f>
        <v>#REF!</v>
      </c>
      <c r="D49" s="12" t="e">
        <f>#REF!</f>
        <v>#REF!</v>
      </c>
      <c r="E49" s="8" t="e">
        <f>D49/C49</f>
        <v>#REF!</v>
      </c>
    </row>
    <row r="50" spans="1:5" hidden="1">
      <c r="A50" s="12">
        <v>46</v>
      </c>
      <c r="B50" s="10" t="s">
        <v>100</v>
      </c>
      <c r="C50" s="6" t="e">
        <f>#REF!</f>
        <v>#REF!</v>
      </c>
      <c r="D50" s="6" t="e">
        <f>#REF!</f>
        <v>#REF!</v>
      </c>
      <c r="E50" s="8" t="e">
        <f t="shared" si="0"/>
        <v>#REF!</v>
      </c>
    </row>
    <row r="51" spans="1:5">
      <c r="A51" s="12">
        <v>47</v>
      </c>
      <c r="B51" s="10" t="s">
        <v>105</v>
      </c>
      <c r="C51" s="6" t="e">
        <f>#REF!</f>
        <v>#REF!</v>
      </c>
      <c r="D51" s="6" t="e">
        <f>#REF!</f>
        <v>#REF!</v>
      </c>
      <c r="E51" s="8" t="e">
        <f t="shared" si="0"/>
        <v>#REF!</v>
      </c>
    </row>
    <row r="52" spans="1:5" hidden="1">
      <c r="A52" s="12">
        <v>48</v>
      </c>
      <c r="B52" s="10" t="s">
        <v>99</v>
      </c>
      <c r="C52" s="6" t="e">
        <f>#REF!</f>
        <v>#REF!</v>
      </c>
      <c r="D52" s="6" t="e">
        <f>#REF!</f>
        <v>#REF!</v>
      </c>
      <c r="E52" s="8" t="e">
        <f t="shared" si="0"/>
        <v>#REF!</v>
      </c>
    </row>
    <row r="53" spans="1:5" hidden="1">
      <c r="A53" s="12">
        <v>49</v>
      </c>
      <c r="B53" s="10" t="s">
        <v>101</v>
      </c>
      <c r="C53" s="6" t="e">
        <f>#REF!</f>
        <v>#REF!</v>
      </c>
      <c r="D53" s="6" t="e">
        <f>#REF!</f>
        <v>#REF!</v>
      </c>
      <c r="E53" s="8" t="e">
        <f t="shared" si="0"/>
        <v>#REF!</v>
      </c>
    </row>
    <row r="54" spans="1:5" hidden="1">
      <c r="A54" s="12">
        <v>50</v>
      </c>
      <c r="B54" s="10" t="s">
        <v>102</v>
      </c>
      <c r="C54" s="6" t="e">
        <f>#REF!</f>
        <v>#REF!</v>
      </c>
      <c r="D54" s="6" t="e">
        <f>#REF!</f>
        <v>#REF!</v>
      </c>
      <c r="E54" s="8" t="e">
        <f t="shared" si="0"/>
        <v>#REF!</v>
      </c>
    </row>
    <row r="55" spans="1:5">
      <c r="A55" s="12">
        <v>51</v>
      </c>
      <c r="B55" s="10" t="s">
        <v>104</v>
      </c>
      <c r="C55" s="6" t="e">
        <f>#REF!</f>
        <v>#REF!</v>
      </c>
      <c r="D55" s="6" t="e">
        <f>#REF!</f>
        <v>#REF!</v>
      </c>
      <c r="E55" s="8" t="e">
        <f t="shared" si="0"/>
        <v>#REF!</v>
      </c>
    </row>
    <row r="56" spans="1:5" hidden="1">
      <c r="A56" s="12">
        <v>52</v>
      </c>
      <c r="B56" s="11" t="s">
        <v>44</v>
      </c>
      <c r="C56" s="6" t="e">
        <f>#REF!</f>
        <v>#REF!</v>
      </c>
      <c r="D56" s="6" t="e">
        <f>#REF!</f>
        <v>#REF!</v>
      </c>
      <c r="E56" s="8" t="e">
        <f t="shared" si="0"/>
        <v>#REF!</v>
      </c>
    </row>
    <row r="57" spans="1:5" hidden="1">
      <c r="A57" s="12">
        <v>53</v>
      </c>
      <c r="B57" s="11" t="s">
        <v>89</v>
      </c>
      <c r="C57" s="6" t="e">
        <f>#REF!</f>
        <v>#REF!</v>
      </c>
      <c r="D57" s="6" t="e">
        <f>#REF!</f>
        <v>#REF!</v>
      </c>
      <c r="E57" s="8" t="e">
        <f t="shared" si="0"/>
        <v>#REF!</v>
      </c>
    </row>
    <row r="58" spans="1:5" hidden="1">
      <c r="A58" s="12">
        <v>54</v>
      </c>
      <c r="B58" s="10" t="s">
        <v>33</v>
      </c>
      <c r="C58" s="6" t="e">
        <f>#REF!</f>
        <v>#REF!</v>
      </c>
      <c r="D58" s="6" t="e">
        <f>#REF!</f>
        <v>#REF!</v>
      </c>
      <c r="E58" s="8" t="e">
        <f t="shared" si="0"/>
        <v>#REF!</v>
      </c>
    </row>
    <row r="59" spans="1:5">
      <c r="A59" s="12">
        <v>55</v>
      </c>
      <c r="B59" s="11" t="s">
        <v>54</v>
      </c>
      <c r="C59" s="6" t="e">
        <f>#REF!</f>
        <v>#REF!</v>
      </c>
      <c r="D59" s="6" t="e">
        <f>#REF!</f>
        <v>#REF!</v>
      </c>
      <c r="E59" s="8" t="e">
        <f t="shared" si="0"/>
        <v>#REF!</v>
      </c>
    </row>
    <row r="60" spans="1:5" hidden="1">
      <c r="A60" s="12">
        <v>56</v>
      </c>
      <c r="B60" s="10" t="s">
        <v>65</v>
      </c>
      <c r="C60" s="6" t="e">
        <f>#REF!</f>
        <v>#REF!</v>
      </c>
      <c r="D60" s="6" t="e">
        <f>#REF!</f>
        <v>#REF!</v>
      </c>
      <c r="E60" s="8" t="e">
        <f t="shared" si="0"/>
        <v>#REF!</v>
      </c>
    </row>
    <row r="61" spans="1:5">
      <c r="A61" s="12">
        <v>57</v>
      </c>
      <c r="B61" s="10" t="s">
        <v>57</v>
      </c>
      <c r="C61" s="6" t="e">
        <f>#REF!</f>
        <v>#REF!</v>
      </c>
      <c r="D61" s="6" t="e">
        <f>#REF!</f>
        <v>#REF!</v>
      </c>
      <c r="E61" s="8" t="e">
        <f t="shared" si="0"/>
        <v>#REF!</v>
      </c>
    </row>
    <row r="62" spans="1:5" hidden="1">
      <c r="A62" s="12">
        <v>58</v>
      </c>
      <c r="B62" s="10" t="s">
        <v>97</v>
      </c>
      <c r="C62" s="6" t="e">
        <f>#REF!</f>
        <v>#REF!</v>
      </c>
      <c r="D62" s="6" t="e">
        <f>#REF!</f>
        <v>#REF!</v>
      </c>
      <c r="E62" s="8" t="e">
        <f t="shared" si="0"/>
        <v>#REF!</v>
      </c>
    </row>
    <row r="63" spans="1:5">
      <c r="A63" s="12">
        <v>59</v>
      </c>
      <c r="B63" s="11" t="s">
        <v>45</v>
      </c>
      <c r="C63" s="6" t="e">
        <f>#REF!</f>
        <v>#REF!</v>
      </c>
      <c r="D63" s="6" t="e">
        <f>#REF!</f>
        <v>#REF!</v>
      </c>
      <c r="E63" s="8" t="e">
        <f t="shared" si="0"/>
        <v>#REF!</v>
      </c>
    </row>
    <row r="64" spans="1:5" hidden="1">
      <c r="A64" s="12">
        <v>60</v>
      </c>
      <c r="B64" s="10" t="s">
        <v>52</v>
      </c>
      <c r="C64" s="6" t="e">
        <f>#REF!</f>
        <v>#REF!</v>
      </c>
      <c r="D64" s="6" t="e">
        <f>#REF!</f>
        <v>#REF!</v>
      </c>
      <c r="E64" s="8" t="e">
        <f t="shared" si="0"/>
        <v>#REF!</v>
      </c>
    </row>
    <row r="65" spans="1:5" hidden="1">
      <c r="A65" s="12">
        <v>61</v>
      </c>
      <c r="B65" s="10" t="s">
        <v>66</v>
      </c>
      <c r="C65" s="6" t="e">
        <f>#REF!</f>
        <v>#REF!</v>
      </c>
      <c r="D65" s="6" t="e">
        <f>#REF!</f>
        <v>#REF!</v>
      </c>
      <c r="E65" s="8" t="e">
        <f t="shared" si="0"/>
        <v>#REF!</v>
      </c>
    </row>
    <row r="66" spans="1:5" hidden="1">
      <c r="A66" s="12">
        <v>62</v>
      </c>
      <c r="B66" s="11" t="s">
        <v>63</v>
      </c>
      <c r="C66" s="6" t="e">
        <f>#REF!</f>
        <v>#REF!</v>
      </c>
      <c r="D66" s="6" t="e">
        <f>#REF!</f>
        <v>#REF!</v>
      </c>
      <c r="E66" s="8" t="e">
        <f t="shared" si="0"/>
        <v>#REF!</v>
      </c>
    </row>
    <row r="67" spans="1:5" hidden="1">
      <c r="A67" s="12">
        <v>63</v>
      </c>
      <c r="B67" s="10" t="s">
        <v>92</v>
      </c>
      <c r="C67" s="6" t="e">
        <f>#REF!</f>
        <v>#REF!</v>
      </c>
      <c r="D67" s="6" t="e">
        <f>#REF!</f>
        <v>#REF!</v>
      </c>
      <c r="E67" s="8" t="e">
        <f t="shared" si="0"/>
        <v>#REF!</v>
      </c>
    </row>
    <row r="68" spans="1:5" hidden="1">
      <c r="A68" s="12">
        <v>64</v>
      </c>
      <c r="B68" s="10" t="s">
        <v>106</v>
      </c>
      <c r="C68" s="6" t="e">
        <f>#REF!</f>
        <v>#REF!</v>
      </c>
      <c r="D68" s="6" t="e">
        <f>#REF!</f>
        <v>#REF!</v>
      </c>
      <c r="E68" s="8" t="e">
        <f t="shared" si="0"/>
        <v>#REF!</v>
      </c>
    </row>
    <row r="69" spans="1:5" hidden="1">
      <c r="A69" s="12">
        <v>65</v>
      </c>
      <c r="B69" s="10" t="s">
        <v>98</v>
      </c>
      <c r="C69" s="6" t="e">
        <f>#REF!</f>
        <v>#REF!</v>
      </c>
      <c r="D69" s="6" t="e">
        <f>#REF!</f>
        <v>#REF!</v>
      </c>
      <c r="E69" s="8" t="e">
        <f t="shared" si="0"/>
        <v>#REF!</v>
      </c>
    </row>
    <row r="70" spans="1:5" hidden="1">
      <c r="A70" s="12">
        <v>66</v>
      </c>
      <c r="B70" s="10" t="s">
        <v>69</v>
      </c>
      <c r="C70" s="6" t="e">
        <f>#REF!</f>
        <v>#REF!</v>
      </c>
      <c r="D70" s="6" t="e">
        <f>#REF!</f>
        <v>#REF!</v>
      </c>
      <c r="E70" s="8" t="e">
        <f t="shared" si="0"/>
        <v>#REF!</v>
      </c>
    </row>
    <row r="71" spans="1:5" hidden="1">
      <c r="A71" s="12">
        <v>67</v>
      </c>
      <c r="B71" s="10" t="s">
        <v>70</v>
      </c>
      <c r="C71" s="6" t="e">
        <f>#REF!</f>
        <v>#REF!</v>
      </c>
      <c r="D71" s="6" t="e">
        <f>#REF!</f>
        <v>#REF!</v>
      </c>
      <c r="E71" s="8" t="e">
        <f t="shared" ref="E71:E99" si="1">D71/C71</f>
        <v>#REF!</v>
      </c>
    </row>
    <row r="72" spans="1:5" hidden="1">
      <c r="A72" s="12">
        <v>68</v>
      </c>
      <c r="B72" s="11" t="s">
        <v>73</v>
      </c>
      <c r="C72" s="6" t="e">
        <f>#REF!</f>
        <v>#REF!</v>
      </c>
      <c r="D72" s="6" t="e">
        <f>#REF!</f>
        <v>#REF!</v>
      </c>
      <c r="E72" s="8" t="e">
        <f t="shared" si="1"/>
        <v>#REF!</v>
      </c>
    </row>
    <row r="73" spans="1:5" hidden="1">
      <c r="A73" s="12">
        <v>69</v>
      </c>
      <c r="B73" s="10" t="s">
        <v>30</v>
      </c>
      <c r="C73" s="6" t="e">
        <f>#REF!</f>
        <v>#REF!</v>
      </c>
      <c r="D73" s="6" t="e">
        <f>#REF!</f>
        <v>#REF!</v>
      </c>
      <c r="E73" s="8" t="e">
        <f t="shared" si="1"/>
        <v>#REF!</v>
      </c>
    </row>
    <row r="74" spans="1:5" hidden="1">
      <c r="A74" s="12">
        <v>70</v>
      </c>
      <c r="B74" s="10" t="s">
        <v>14</v>
      </c>
      <c r="C74" s="6" t="e">
        <f>#REF!</f>
        <v>#REF!</v>
      </c>
      <c r="D74" s="6" t="e">
        <f>#REF!</f>
        <v>#REF!</v>
      </c>
      <c r="E74" s="8" t="e">
        <f t="shared" si="1"/>
        <v>#REF!</v>
      </c>
    </row>
    <row r="75" spans="1:5" hidden="1">
      <c r="A75" s="12">
        <v>71</v>
      </c>
      <c r="B75" s="10" t="s">
        <v>11</v>
      </c>
      <c r="C75" s="6" t="e">
        <f>#REF!</f>
        <v>#REF!</v>
      </c>
      <c r="D75" s="6" t="e">
        <f>#REF!</f>
        <v>#REF!</v>
      </c>
      <c r="E75" s="8" t="e">
        <f t="shared" si="1"/>
        <v>#REF!</v>
      </c>
    </row>
    <row r="76" spans="1:5" hidden="1">
      <c r="A76" s="12">
        <v>72</v>
      </c>
      <c r="B76" s="10" t="s">
        <v>62</v>
      </c>
      <c r="C76" s="6" t="e">
        <f>#REF!</f>
        <v>#REF!</v>
      </c>
      <c r="D76" s="6" t="e">
        <f>#REF!</f>
        <v>#REF!</v>
      </c>
      <c r="E76" s="8" t="e">
        <f t="shared" si="1"/>
        <v>#REF!</v>
      </c>
    </row>
    <row r="77" spans="1:5" hidden="1">
      <c r="A77" s="12">
        <v>73</v>
      </c>
      <c r="B77" s="11" t="s">
        <v>74</v>
      </c>
      <c r="C77" s="6" t="e">
        <f>#REF!</f>
        <v>#REF!</v>
      </c>
      <c r="D77" s="6" t="e">
        <f>#REF!</f>
        <v>#REF!</v>
      </c>
      <c r="E77" s="8" t="e">
        <f t="shared" si="1"/>
        <v>#REF!</v>
      </c>
    </row>
    <row r="78" spans="1:5" hidden="1">
      <c r="A78" s="12">
        <v>74</v>
      </c>
      <c r="B78" s="11" t="s">
        <v>75</v>
      </c>
      <c r="C78" s="6" t="e">
        <f>#REF!</f>
        <v>#REF!</v>
      </c>
      <c r="D78" s="6" t="e">
        <f>#REF!</f>
        <v>#REF!</v>
      </c>
      <c r="E78" s="8" t="e">
        <f t="shared" si="1"/>
        <v>#REF!</v>
      </c>
    </row>
    <row r="79" spans="1:5" hidden="1">
      <c r="A79" s="12">
        <v>75</v>
      </c>
      <c r="B79" s="10" t="s">
        <v>10</v>
      </c>
      <c r="C79" s="6" t="e">
        <f>#REF!</f>
        <v>#REF!</v>
      </c>
      <c r="D79" s="6" t="e">
        <f>#REF!</f>
        <v>#REF!</v>
      </c>
      <c r="E79" s="8" t="e">
        <f t="shared" si="1"/>
        <v>#REF!</v>
      </c>
    </row>
    <row r="80" spans="1:5">
      <c r="A80" s="12">
        <v>76</v>
      </c>
      <c r="B80" s="10" t="s">
        <v>9</v>
      </c>
      <c r="C80" s="6" t="e">
        <f>#REF!</f>
        <v>#REF!</v>
      </c>
      <c r="D80" s="6" t="e">
        <f>#REF!</f>
        <v>#REF!</v>
      </c>
      <c r="E80" s="8" t="e">
        <f t="shared" si="1"/>
        <v>#REF!</v>
      </c>
    </row>
    <row r="81" spans="1:5" hidden="1">
      <c r="A81" s="12">
        <v>77</v>
      </c>
      <c r="B81" s="10" t="s">
        <v>76</v>
      </c>
      <c r="C81" s="6" t="e">
        <f>#REF!</f>
        <v>#REF!</v>
      </c>
      <c r="D81" s="6" t="e">
        <f>#REF!</f>
        <v>#REF!</v>
      </c>
      <c r="E81" s="8" t="e">
        <f t="shared" si="1"/>
        <v>#REF!</v>
      </c>
    </row>
    <row r="82" spans="1:5" hidden="1">
      <c r="A82" s="12">
        <v>78</v>
      </c>
      <c r="B82" s="10" t="s">
        <v>40</v>
      </c>
      <c r="C82" s="6" t="e">
        <f>#REF!</f>
        <v>#REF!</v>
      </c>
      <c r="D82" s="6" t="e">
        <f>#REF!</f>
        <v>#REF!</v>
      </c>
      <c r="E82" s="8" t="e">
        <f t="shared" si="1"/>
        <v>#REF!</v>
      </c>
    </row>
    <row r="83" spans="1:5" hidden="1">
      <c r="A83" s="12">
        <v>79</v>
      </c>
      <c r="B83" s="11" t="s">
        <v>51</v>
      </c>
      <c r="C83" s="6" t="e">
        <f>#REF!</f>
        <v>#REF!</v>
      </c>
      <c r="D83" s="6" t="e">
        <f>#REF!</f>
        <v>#REF!</v>
      </c>
      <c r="E83" s="8" t="e">
        <f t="shared" si="1"/>
        <v>#REF!</v>
      </c>
    </row>
    <row r="84" spans="1:5" hidden="1">
      <c r="A84" s="12">
        <v>80</v>
      </c>
      <c r="B84" s="10" t="s">
        <v>32</v>
      </c>
      <c r="C84" s="6" t="e">
        <f>#REF!</f>
        <v>#REF!</v>
      </c>
      <c r="D84" s="6" t="e">
        <f>#REF!</f>
        <v>#REF!</v>
      </c>
      <c r="E84" s="8" t="e">
        <f t="shared" si="1"/>
        <v>#REF!</v>
      </c>
    </row>
    <row r="85" spans="1:5" hidden="1">
      <c r="A85" s="12">
        <v>81</v>
      </c>
      <c r="B85" s="10" t="s">
        <v>7</v>
      </c>
      <c r="C85" s="6" t="e">
        <f>#REF!</f>
        <v>#REF!</v>
      </c>
      <c r="D85" s="6" t="e">
        <f>#REF!</f>
        <v>#REF!</v>
      </c>
      <c r="E85" s="8" t="e">
        <f t="shared" si="1"/>
        <v>#REF!</v>
      </c>
    </row>
    <row r="86" spans="1:5" hidden="1">
      <c r="A86" s="12">
        <v>82</v>
      </c>
      <c r="B86" s="11" t="s">
        <v>61</v>
      </c>
      <c r="C86" s="6" t="e">
        <f>#REF!</f>
        <v>#REF!</v>
      </c>
      <c r="D86" s="6" t="e">
        <f>#REF!</f>
        <v>#REF!</v>
      </c>
      <c r="E86" s="8" t="e">
        <f t="shared" si="1"/>
        <v>#REF!</v>
      </c>
    </row>
    <row r="87" spans="1:5" hidden="1">
      <c r="A87" s="12">
        <v>83</v>
      </c>
      <c r="B87" s="10" t="s">
        <v>21</v>
      </c>
      <c r="C87" s="6" t="e">
        <f>#REF!</f>
        <v>#REF!</v>
      </c>
      <c r="D87" s="6" t="e">
        <f>#REF!</f>
        <v>#REF!</v>
      </c>
      <c r="E87" s="8" t="e">
        <f t="shared" si="1"/>
        <v>#REF!</v>
      </c>
    </row>
    <row r="88" spans="1:5" hidden="1">
      <c r="A88" s="12">
        <v>84</v>
      </c>
      <c r="B88" s="10" t="s">
        <v>58</v>
      </c>
      <c r="C88" s="6" t="e">
        <f>#REF!</f>
        <v>#REF!</v>
      </c>
      <c r="D88" s="6" t="e">
        <f>#REF!</f>
        <v>#REF!</v>
      </c>
      <c r="E88" s="8" t="e">
        <f t="shared" si="1"/>
        <v>#REF!</v>
      </c>
    </row>
    <row r="89" spans="1:5">
      <c r="A89" s="13">
        <v>85</v>
      </c>
      <c r="B89" s="14" t="s">
        <v>115</v>
      </c>
      <c r="C89" s="13" t="e">
        <f>#REF!</f>
        <v>#REF!</v>
      </c>
      <c r="D89" s="13" t="e">
        <f>#REF!</f>
        <v>#REF!</v>
      </c>
      <c r="E89" s="8" t="e">
        <f>D89/C89</f>
        <v>#REF!</v>
      </c>
    </row>
    <row r="90" spans="1:5" hidden="1">
      <c r="A90" s="13">
        <v>86</v>
      </c>
      <c r="B90" s="10" t="s">
        <v>41</v>
      </c>
      <c r="C90" s="6" t="e">
        <f>#REF!</f>
        <v>#REF!</v>
      </c>
      <c r="D90" s="6" t="e">
        <f>#REF!</f>
        <v>#REF!</v>
      </c>
      <c r="E90" s="8" t="e">
        <f t="shared" si="1"/>
        <v>#REF!</v>
      </c>
    </row>
    <row r="91" spans="1:5" hidden="1">
      <c r="A91" s="13">
        <v>87</v>
      </c>
      <c r="B91" s="10" t="s">
        <v>24</v>
      </c>
      <c r="C91" s="6" t="e">
        <f>#REF!</f>
        <v>#REF!</v>
      </c>
      <c r="D91" s="6" t="e">
        <f>#REF!</f>
        <v>#REF!</v>
      </c>
      <c r="E91" s="8" t="e">
        <f t="shared" si="1"/>
        <v>#REF!</v>
      </c>
    </row>
    <row r="92" spans="1:5" hidden="1">
      <c r="A92" s="13">
        <v>88</v>
      </c>
      <c r="B92" s="11" t="s">
        <v>50</v>
      </c>
      <c r="C92" s="6" t="e">
        <f>#REF!</f>
        <v>#REF!</v>
      </c>
      <c r="D92" s="6" t="e">
        <f>#REF!</f>
        <v>#REF!</v>
      </c>
      <c r="E92" s="8" t="e">
        <f t="shared" si="1"/>
        <v>#REF!</v>
      </c>
    </row>
    <row r="93" spans="1:5" hidden="1">
      <c r="A93" s="13">
        <v>89</v>
      </c>
      <c r="B93" s="10" t="s">
        <v>12</v>
      </c>
      <c r="C93" s="6" t="e">
        <f>#REF!</f>
        <v>#REF!</v>
      </c>
      <c r="D93" s="6" t="e">
        <f>#REF!</f>
        <v>#REF!</v>
      </c>
      <c r="E93" s="8" t="e">
        <f t="shared" si="1"/>
        <v>#REF!</v>
      </c>
    </row>
    <row r="94" spans="1:5">
      <c r="A94" s="13">
        <v>90</v>
      </c>
      <c r="B94" s="10" t="s">
        <v>39</v>
      </c>
      <c r="C94" s="6" t="e">
        <f>#REF!</f>
        <v>#REF!</v>
      </c>
      <c r="D94" s="6" t="e">
        <f>#REF!</f>
        <v>#REF!</v>
      </c>
      <c r="E94" s="8" t="e">
        <f t="shared" si="1"/>
        <v>#REF!</v>
      </c>
    </row>
    <row r="95" spans="1:5" hidden="1">
      <c r="A95" s="12">
        <v>90</v>
      </c>
      <c r="B95" s="7" t="s">
        <v>16</v>
      </c>
      <c r="C95" s="6" t="e">
        <f>#REF!</f>
        <v>#REF!</v>
      </c>
      <c r="D95" s="6" t="e">
        <f>#REF!</f>
        <v>#REF!</v>
      </c>
      <c r="E95" s="8" t="e">
        <f t="shared" si="1"/>
        <v>#REF!</v>
      </c>
    </row>
    <row r="96" spans="1:5" hidden="1">
      <c r="A96" s="12">
        <v>91</v>
      </c>
      <c r="B96" s="7" t="s">
        <v>71</v>
      </c>
      <c r="C96" s="6" t="e">
        <f>#REF!</f>
        <v>#REF!</v>
      </c>
      <c r="D96" s="6" t="e">
        <f>#REF!</f>
        <v>#REF!</v>
      </c>
      <c r="E96" s="8" t="e">
        <f t="shared" si="1"/>
        <v>#REF!</v>
      </c>
    </row>
    <row r="97" spans="1:5" hidden="1">
      <c r="A97" s="12">
        <v>92</v>
      </c>
      <c r="B97" s="7" t="s">
        <v>17</v>
      </c>
      <c r="C97" s="6" t="e">
        <f>#REF!</f>
        <v>#REF!</v>
      </c>
      <c r="D97" s="6" t="e">
        <f>#REF!</f>
        <v>#REF!</v>
      </c>
      <c r="E97" s="8" t="e">
        <f t="shared" si="1"/>
        <v>#REF!</v>
      </c>
    </row>
    <row r="98" spans="1:5" hidden="1">
      <c r="A98" s="12">
        <v>93</v>
      </c>
      <c r="B98" s="7" t="s">
        <v>77</v>
      </c>
      <c r="C98" s="6" t="e">
        <f>#REF!</f>
        <v>#REF!</v>
      </c>
      <c r="D98" s="6" t="e">
        <f>#REF!</f>
        <v>#REF!</v>
      </c>
      <c r="E98" s="8" t="e">
        <f t="shared" si="1"/>
        <v>#REF!</v>
      </c>
    </row>
    <row r="99" spans="1:5" hidden="1">
      <c r="A99" s="12">
        <v>94</v>
      </c>
      <c r="B99" s="7" t="s">
        <v>78</v>
      </c>
      <c r="C99" s="6" t="e">
        <f>#REF!</f>
        <v>#REF!</v>
      </c>
      <c r="D99" s="6" t="e">
        <f>#REF!</f>
        <v>#REF!</v>
      </c>
      <c r="E99" s="8" t="e">
        <f t="shared" si="1"/>
        <v>#REF!</v>
      </c>
    </row>
    <row r="100" spans="1:5" hidden="1">
      <c r="A100" s="12">
        <v>95</v>
      </c>
      <c r="B100" s="7" t="s">
        <v>91</v>
      </c>
      <c r="C100" s="6" t="e">
        <f>#REF!</f>
        <v>#REF!</v>
      </c>
      <c r="D100" s="6" t="e">
        <f>#REF!</f>
        <v>#REF!</v>
      </c>
      <c r="E100" s="15" t="e">
        <f>D100/C100</f>
        <v>#REF!</v>
      </c>
    </row>
    <row r="101" spans="1:5">
      <c r="A101" s="67" t="s">
        <v>72</v>
      </c>
      <c r="B101" s="67"/>
      <c r="C101" s="6" t="e">
        <f>SUM(C5:C100)</f>
        <v>#REF!</v>
      </c>
      <c r="D101" s="6" t="e">
        <f>SUM(D5:D100)</f>
        <v>#REF!</v>
      </c>
      <c r="E101" s="15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21"/>
    </sheetView>
  </sheetViews>
  <sheetFormatPr defaultRowHeight="15"/>
  <sheetData>
    <row r="1" spans="1:2">
      <c r="A1" t="s">
        <v>221</v>
      </c>
      <c r="B1">
        <v>100</v>
      </c>
    </row>
    <row r="2" spans="1:2">
      <c r="A2" t="s">
        <v>252</v>
      </c>
      <c r="B2">
        <v>100</v>
      </c>
    </row>
    <row r="3" spans="1:2">
      <c r="A3" t="s">
        <v>290</v>
      </c>
      <c r="B3">
        <v>60</v>
      </c>
    </row>
    <row r="4" spans="1:2">
      <c r="A4" t="s">
        <v>268</v>
      </c>
      <c r="B4">
        <v>100</v>
      </c>
    </row>
    <row r="5" spans="1:2">
      <c r="A5" t="s">
        <v>279</v>
      </c>
      <c r="B5">
        <v>100</v>
      </c>
    </row>
    <row r="6" spans="1:2">
      <c r="A6" t="s">
        <v>261</v>
      </c>
      <c r="B6">
        <v>100</v>
      </c>
    </row>
    <row r="7" spans="1:2">
      <c r="A7" t="s">
        <v>223</v>
      </c>
      <c r="B7">
        <v>20</v>
      </c>
    </row>
    <row r="8" spans="1:2">
      <c r="A8" t="s">
        <v>262</v>
      </c>
      <c r="B8">
        <v>40</v>
      </c>
    </row>
    <row r="9" spans="1:2">
      <c r="A9" t="s">
        <v>206</v>
      </c>
      <c r="B9">
        <v>20</v>
      </c>
    </row>
    <row r="10" spans="1:2">
      <c r="A10" t="s">
        <v>281</v>
      </c>
      <c r="B10">
        <v>20</v>
      </c>
    </row>
    <row r="11" spans="1:2">
      <c r="A11" t="s">
        <v>273</v>
      </c>
      <c r="B11">
        <v>10</v>
      </c>
    </row>
    <row r="12" spans="1:2">
      <c r="A12" t="s">
        <v>235</v>
      </c>
      <c r="B12">
        <v>40</v>
      </c>
    </row>
    <row r="13" spans="1:2">
      <c r="A13" t="s">
        <v>270</v>
      </c>
      <c r="B13">
        <v>100</v>
      </c>
    </row>
    <row r="14" spans="1:2">
      <c r="A14" t="s">
        <v>294</v>
      </c>
      <c r="B14">
        <v>200</v>
      </c>
    </row>
    <row r="15" spans="1:2">
      <c r="A15" t="s">
        <v>283</v>
      </c>
      <c r="B15">
        <v>60</v>
      </c>
    </row>
    <row r="16" spans="1:2">
      <c r="A16" t="s">
        <v>289</v>
      </c>
      <c r="B16">
        <v>100</v>
      </c>
    </row>
    <row r="17" spans="1:2">
      <c r="A17" t="s">
        <v>269</v>
      </c>
      <c r="B17">
        <v>10</v>
      </c>
    </row>
    <row r="18" spans="1:2">
      <c r="A18" t="s">
        <v>264</v>
      </c>
      <c r="B18">
        <v>10</v>
      </c>
    </row>
    <row r="19" spans="1:2">
      <c r="A19" t="s">
        <v>295</v>
      </c>
      <c r="B19">
        <v>100</v>
      </c>
    </row>
    <row r="20" spans="1:2">
      <c r="A20" t="s">
        <v>265</v>
      </c>
      <c r="B20">
        <v>20</v>
      </c>
    </row>
    <row r="21" spans="1:2">
      <c r="A21" t="s">
        <v>284</v>
      </c>
      <c r="B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LENOVO</cp:lastModifiedBy>
  <dcterms:created xsi:type="dcterms:W3CDTF">2014-01-11T01:29:30Z</dcterms:created>
  <dcterms:modified xsi:type="dcterms:W3CDTF">2021-02-27T19:11:45Z</dcterms:modified>
</cp:coreProperties>
</file>