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</commentList>
</comments>
</file>

<file path=xl/sharedStrings.xml><?xml version="1.0" encoding="utf-8"?>
<sst xmlns="http://schemas.openxmlformats.org/spreadsheetml/2006/main" count="495" uniqueCount="220">
  <si>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</si>
  <si>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</si>
  <si>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</si>
  <si>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</si>
  <si>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</si>
  <si>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</si>
  <si>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</si>
  <si>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</si>
  <si>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</si>
  <si>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</si>
  <si>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</si>
  <si>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</si>
  <si>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</si>
  <si>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</si>
  <si>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</si>
  <si>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</si>
  <si>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</si>
  <si>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</si>
  <si>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</si>
  <si>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</si>
  <si>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</si>
  <si>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</si>
  <si>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</si>
  <si>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</si>
  <si>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</si>
  <si>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</si>
  <si>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</si>
  <si>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</si>
  <si>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</si>
  <si>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</si>
  <si>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</si>
  <si>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</si>
  <si>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</si>
  <si>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</si>
  <si>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</si>
  <si>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</si>
  <si>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</si>
  <si>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</si>
  <si>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</si>
  <si>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</si>
  <si>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</si>
  <si>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</si>
  <si>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</si>
  <si>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</si>
  <si>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</si>
  <si>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</si>
  <si>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</si>
  <si>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</si>
  <si>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</si>
  <si>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</si>
  <si>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</si>
  <si>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</si>
  <si>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</si>
  <si>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</si>
  <si>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</si>
  <si>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</si>
  <si>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</si>
  <si>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</si>
  <si>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</si>
  <si>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</si>
  <si>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</si>
  <si>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</si>
  <si>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</si>
  <si>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</si>
  <si>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</si>
  <si>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</si>
  <si>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</si>
  <si>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</si>
  <si>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</si>
  <si>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</si>
  <si>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</si>
  <si>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</si>
  <si>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</si>
  <si>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</si>
  <si>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</si>
  <si>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</si>
  <si>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</si>
  <si>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</si>
  <si>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</si>
  <si>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</si>
  <si>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</si>
  <si>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</si>
  <si>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</si>
  <si>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</si>
  <si>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</si>
  <si>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</si>
  <si>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</si>
  <si>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</si>
  <si>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</si>
  <si>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</si>
  <si>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</si>
  <si>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</si>
  <si>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</si>
  <si>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</si>
  <si>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</si>
  <si>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</si>
  <si>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</si>
  <si>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</si>
  <si>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</si>
  <si>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</si>
  <si>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</si>
  <si>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</si>
  <si>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</si>
  <si>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</si>
  <si>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</si>
  <si>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</si>
  <si>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</si>
  <si>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</si>
  <si>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</si>
  <si>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</si>
  <si>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</si>
  <si>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</si>
  <si>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</si>
  <si>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</si>
  <si>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</si>
  <si>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</si>
  <si>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</si>
  <si>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</si>
  <si>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</si>
  <si>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</si>
  <si>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</si>
  <si>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</si>
  <si>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</si>
  <si>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</si>
  <si>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</si>
  <si>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</si>
  <si>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</si>
  <si>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</si>
  <si>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</si>
  <si>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</si>
  <si>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</si>
  <si>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</si>
  <si>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</si>
  <si>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</si>
  <si>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</si>
  <si>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</si>
  <si>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</si>
  <si>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</si>
  <si>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</si>
  <si>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</si>
  <si>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</si>
  <si>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</si>
  <si>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</si>
  <si>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</si>
  <si>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</si>
  <si>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</si>
  <si>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</si>
  <si>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</si>
  <si>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</si>
  <si>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</si>
  <si>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</si>
  <si>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</si>
  <si>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</si>
  <si>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</si>
  <si>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</si>
  <si>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</si>
  <si>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</si>
  <si>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</si>
  <si>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</si>
  <si>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</si>
  <si>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</si>
  <si>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</si>
  <si>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</si>
  <si>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</si>
  <si>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</si>
  <si>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</si>
  <si>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</si>
  <si>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</si>
  <si>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</si>
  <si>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</si>
  <si>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</si>
  <si>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</si>
  <si>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</si>
  <si>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</si>
  <si>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</si>
  <si>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</si>
  <si>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</si>
  <si>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</si>
  <si>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</si>
  <si>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</si>
  <si>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</si>
  <si>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</si>
  <si>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</si>
  <si>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</si>
  <si>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</si>
  <si>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</si>
  <si>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</si>
  <si>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</si>
  <si>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</si>
  <si>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</si>
  <si>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</si>
  <si>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</si>
  <si>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</si>
  <si>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</si>
  <si>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</si>
  <si>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</si>
  <si>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</si>
  <si>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</si>
  <si>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</si>
  <si>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</si>
  <si>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</si>
  <si>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</si>
  <si>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</si>
  <si>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Galaxy</t>
  </si>
  <si>
    <t>Barsha Com serkul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</si>
  <si>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</si>
  <si>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</si>
  <si>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</si>
  <si>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</si>
  <si>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</si>
  <si>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</si>
  <si>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Deepto Mobile</t>
  </si>
  <si>
    <t>Moom Telecom</t>
  </si>
  <si>
    <t>03.03.2021</t>
  </si>
  <si>
    <t>Molla Jonail</t>
  </si>
  <si>
    <t>Asad Realme</t>
  </si>
  <si>
    <t>04.03.2021</t>
  </si>
  <si>
    <t>04.04.2021</t>
  </si>
  <si>
    <t>Date: 04.03.2021</t>
  </si>
  <si>
    <t>Sohel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</si>
</sst>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I15" sqref="I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207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206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213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217</v>
      </c>
      <c r="C10" s="40">
        <v>400000</v>
      </c>
      <c r="D10" s="40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/>
      <c r="C11" s="37"/>
      <c r="D11" s="37"/>
      <c r="E11" s="39">
        <f t="shared" si="0"/>
        <v>8844</v>
      </c>
      <c r="F11" s="30"/>
      <c r="G11" s="2"/>
      <c r="H11" s="2"/>
    </row>
    <row r="12" spans="1:8">
      <c r="A12" s="295"/>
      <c r="B12" s="38"/>
      <c r="C12" s="37"/>
      <c r="D12" s="37"/>
      <c r="E12" s="39">
        <f t="shared" si="0"/>
        <v>8844</v>
      </c>
      <c r="F12" s="30"/>
      <c r="G12" s="41"/>
      <c r="H12" s="2"/>
    </row>
    <row r="13" spans="1:8">
      <c r="A13" s="295"/>
      <c r="B13" s="38"/>
      <c r="C13" s="37"/>
      <c r="D13" s="37"/>
      <c r="E13" s="39">
        <f t="shared" si="0"/>
        <v>8844</v>
      </c>
      <c r="F13" s="30"/>
      <c r="G13" s="2"/>
      <c r="H13" s="42"/>
    </row>
    <row r="14" spans="1:8">
      <c r="A14" s="295"/>
      <c r="B14" s="38"/>
      <c r="C14" s="37"/>
      <c r="D14" s="37"/>
      <c r="E14" s="39">
        <f t="shared" si="0"/>
        <v>8844</v>
      </c>
      <c r="F14" s="30"/>
      <c r="G14" s="2"/>
      <c r="H14" s="2"/>
    </row>
    <row r="15" spans="1:8">
      <c r="A15" s="295"/>
      <c r="B15" s="38"/>
      <c r="C15" s="37"/>
      <c r="D15" s="37"/>
      <c r="E15" s="39">
        <f t="shared" si="0"/>
        <v>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8844</v>
      </c>
      <c r="F82" s="30"/>
      <c r="G82" s="2"/>
    </row>
    <row r="83" spans="1:7">
      <c r="A83" s="295"/>
      <c r="B83" s="43"/>
      <c r="C83" s="39">
        <f>SUM(C5:C72)</f>
        <v>678844</v>
      </c>
      <c r="D83" s="39">
        <f>SUM(D5:D77)</f>
        <v>670000</v>
      </c>
      <c r="E83" s="63">
        <f>E71</f>
        <v>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201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93</v>
      </c>
      <c r="B4" s="307" t="s">
        <v>94</v>
      </c>
      <c r="C4" s="296" t="s">
        <v>95</v>
      </c>
      <c r="D4" s="296" t="s">
        <v>96</v>
      </c>
      <c r="E4" s="296" t="s">
        <v>97</v>
      </c>
      <c r="F4" s="296" t="s">
        <v>98</v>
      </c>
      <c r="G4" s="296" t="s">
        <v>99</v>
      </c>
      <c r="H4" s="296" t="s">
        <v>100</v>
      </c>
      <c r="I4" s="296" t="s">
        <v>120</v>
      </c>
      <c r="J4" s="296" t="s">
        <v>101</v>
      </c>
      <c r="K4" s="296" t="s">
        <v>102</v>
      </c>
      <c r="L4" s="296" t="s">
        <v>103</v>
      </c>
      <c r="M4" s="296" t="s">
        <v>104</v>
      </c>
      <c r="N4" s="296" t="s">
        <v>105</v>
      </c>
      <c r="O4" s="298" t="s">
        <v>106</v>
      </c>
      <c r="P4" s="309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206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213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216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2400</v>
      </c>
      <c r="C37" s="227">
        <f t="shared" ref="C37:P37" si="1">SUM(C6:C36)</f>
        <v>0</v>
      </c>
      <c r="D37" s="227">
        <f t="shared" si="1"/>
        <v>345</v>
      </c>
      <c r="E37" s="227">
        <f t="shared" si="1"/>
        <v>0</v>
      </c>
      <c r="F37" s="227">
        <f t="shared" si="1"/>
        <v>145</v>
      </c>
      <c r="G37" s="227">
        <f>SUM(G6:G36)</f>
        <v>1840</v>
      </c>
      <c r="H37" s="227">
        <f t="shared" si="1"/>
        <v>145</v>
      </c>
      <c r="I37" s="227">
        <f t="shared" si="1"/>
        <v>0</v>
      </c>
      <c r="J37" s="227">
        <f t="shared" si="1"/>
        <v>400</v>
      </c>
      <c r="K37" s="227">
        <f t="shared" si="1"/>
        <v>1680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7754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51" zoomScale="120" zoomScaleNormal="120" workbookViewId="0">
      <selection activeCell="C56" sqref="C56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206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213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216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1654305</v>
      </c>
      <c r="C33" s="99">
        <f>SUM(C5:C32)</f>
        <v>1611423</v>
      </c>
      <c r="D33" s="99">
        <f>SUM(D5:D32)</f>
        <v>7564</v>
      </c>
      <c r="E33" s="99">
        <f>SUM(E5:E32)</f>
        <v>1618987</v>
      </c>
      <c r="F33" s="107">
        <f>B33-E33</f>
        <v>35318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209</v>
      </c>
      <c r="C38" s="269">
        <v>1535</v>
      </c>
      <c r="D38" s="92" t="s">
        <v>195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208</v>
      </c>
      <c r="B39" s="92" t="s">
        <v>209</v>
      </c>
      <c r="C39" s="269">
        <v>4000</v>
      </c>
      <c r="D39" s="92" t="s">
        <v>206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210</v>
      </c>
      <c r="B40" s="130" t="s">
        <v>209</v>
      </c>
      <c r="C40" s="269">
        <v>1000</v>
      </c>
      <c r="D40" s="92" t="s">
        <v>206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215</v>
      </c>
      <c r="B41" s="92" t="s">
        <v>209</v>
      </c>
      <c r="C41" s="269">
        <v>10000</v>
      </c>
      <c r="D41" s="92" t="s">
        <v>213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51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219</v>
      </c>
      <c r="B46" s="272"/>
      <c r="C46" s="273">
        <v>4000</v>
      </c>
      <c r="D46" s="274" t="s">
        <v>216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203</v>
      </c>
      <c r="B47" s="96"/>
      <c r="C47" s="142">
        <v>13970</v>
      </c>
      <c r="D47" s="149" t="s">
        <v>200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120000</v>
      </c>
      <c r="D49" s="149" t="s">
        <v>216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316595</v>
      </c>
      <c r="D51" s="149" t="s">
        <v>216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251960</v>
      </c>
      <c r="D55" s="143" t="s">
        <v>213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429915</v>
      </c>
      <c r="D56" s="149" t="s">
        <v>216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188450</v>
      </c>
      <c r="D57" s="143" t="s">
        <v>213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213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1000</v>
      </c>
      <c r="D59" s="149" t="s">
        <v>216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31325</v>
      </c>
      <c r="D60" s="146" t="s">
        <v>216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165</v>
      </c>
      <c r="B61" s="148"/>
      <c r="C61" s="142">
        <v>5000</v>
      </c>
      <c r="D61" s="146" t="s">
        <v>195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204</v>
      </c>
      <c r="B62" s="96"/>
      <c r="C62" s="142">
        <v>7000</v>
      </c>
      <c r="D62" s="146" t="s">
        <v>216</v>
      </c>
      <c r="E62" s="113"/>
      <c r="F62" s="311" t="s">
        <v>136</v>
      </c>
      <c r="G62" s="311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15920</v>
      </c>
      <c r="D69" s="149" t="s">
        <v>213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69</v>
      </c>
      <c r="B70" s="96"/>
      <c r="C70" s="142">
        <v>40540</v>
      </c>
      <c r="D70" s="149" t="s">
        <v>148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216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15070</v>
      </c>
      <c r="D85" s="143" t="s">
        <v>216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206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12620</v>
      </c>
      <c r="D93" s="143" t="s">
        <v>157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211</v>
      </c>
      <c r="B98" s="143"/>
      <c r="C98" s="142">
        <v>6000</v>
      </c>
      <c r="D98" s="143" t="s">
        <v>213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212</v>
      </c>
      <c r="B99" s="143"/>
      <c r="C99" s="142">
        <v>23000</v>
      </c>
      <c r="D99" s="143" t="s">
        <v>206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214</v>
      </c>
      <c r="B101" s="164"/>
      <c r="C101" s="142">
        <v>12810</v>
      </c>
      <c r="D101" s="143" t="s">
        <v>213</v>
      </c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206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205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5340</v>
      </c>
      <c r="D114" s="143" t="s">
        <v>127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90</v>
      </c>
      <c r="B119" s="313"/>
      <c r="C119" s="165">
        <f>SUM(C37:C118)</f>
        <v>2742709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91</v>
      </c>
      <c r="B121" s="315"/>
      <c r="C121" s="170">
        <f>C119+L142</f>
        <v>2742709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K9" sqref="K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218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4782791.6409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39934.640899999999</v>
      </c>
      <c r="C5" s="67"/>
      <c r="D5" s="65" t="s">
        <v>23</v>
      </c>
      <c r="E5" s="68">
        <v>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8070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7754</v>
      </c>
      <c r="C8" s="66"/>
      <c r="D8" s="65" t="s">
        <v>13</v>
      </c>
      <c r="E8" s="68">
        <v>2742709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32180.640899999999</v>
      </c>
      <c r="C10" s="66"/>
      <c r="D10" s="65" t="s">
        <v>168</v>
      </c>
      <c r="E10" s="69">
        <v>400207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338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8032180.6409</v>
      </c>
      <c r="C13" s="66"/>
      <c r="D13" s="66" t="s">
        <v>7</v>
      </c>
      <c r="E13" s="69">
        <f>E4+E5+E6+E7+E8+E9+E10+E11+E12</f>
        <v>8032180.6409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251960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315687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429915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199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5" t="s">
        <v>16</v>
      </c>
      <c r="B15" s="336"/>
      <c r="C15" s="336"/>
      <c r="D15" s="336"/>
      <c r="E15" s="337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2021-03-04T15:34:28Z</dcterms:modified>
</cp:coreProperties>
</file>