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<sst xmlns="http://schemas.openxmlformats.org/spreadsheetml/2006/main" count="511" uniqueCount="257">
  <si>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</si>
  <si>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</si>
  <si>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</si>
  <si>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</si>
  <si>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</si>
  <si>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</si>
  <si>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</si>
  <si>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</si>
  <si>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</si>
  <si>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</si>
  <si>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</si>
  <si>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</si>
  <si>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</si>
  <si>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</si>
  <si>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</si>
  <si>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</si>
  <si>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</si>
  <si>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</si>
  <si>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</si>
  <si>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</si>
  <si>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</si>
  <si>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</si>
  <si>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</si>
  <si>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</si>
  <si>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</si>
  <si>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</si>
  <si>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</si>
  <si>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</si>
  <si>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</si>
  <si>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</si>
  <si>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</si>
  <si>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</si>
  <si>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</si>
  <si>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</si>
  <si>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</si>
  <si>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</si>
  <si>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</si>
  <si>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</si>
  <si>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</si>
  <si>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</si>
  <si>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</si>
  <si>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</si>
  <si>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</si>
  <si>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</si>
  <si>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</si>
  <si>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</si>
  <si>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</si>
  <si>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</si>
  <si>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</si>
  <si>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</si>
  <si>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</si>
  <si>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</si>
  <si>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</si>
  <si>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</si>
  <si>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</si>
  <si>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</si>
  <si>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</si>
  <si>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</si>
  <si>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</si>
  <si>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</si>
  <si>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</si>
  <si>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</si>
  <si>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</si>
  <si>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</si>
  <si>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</si>
  <si>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</si>
  <si>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</si>
  <si>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</si>
  <si>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</si>
  <si>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</si>
  <si>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</si>
  <si>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</si>
  <si>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</si>
  <si>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</si>
  <si>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</si>
  <si>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</si>
  <si>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</si>
  <si>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</si>
  <si>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</si>
  <si>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</si>
  <si>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</si>
  <si>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</si>
  <si>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</si>
  <si>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</si>
  <si>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</si>
  <si>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</si>
  <si>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</si>
  <si>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</si>
  <si>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</si>
  <si>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</si>
  <si>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</si>
  <si>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</si>
  <si>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</si>
  <si>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</si>
  <si>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</si>
  <si>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</si>
  <si>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</si>
  <si>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</si>
  <si>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</si>
  <si>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</si>
  <si>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</si>
  <si>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</si>
  <si>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</si>
  <si>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</si>
  <si>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</si>
  <si>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</si>
  <si>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</si>
  <si>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</si>
  <si>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</si>
  <si>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</si>
  <si>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</si>
  <si>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</si>
  <si>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</si>
  <si>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</si>
  <si>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</si>
  <si>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</si>
  <si>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</si>
  <si>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</si>
  <si>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</si>
  <si>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</si>
  <si>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</si>
  <si>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</si>
  <si>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</si>
  <si>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</si>
  <si>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</si>
  <si>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</si>
  <si>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</si>
  <si>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</si>
  <si>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</si>
  <si>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</si>
  <si>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</si>
  <si>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</si>
  <si>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</si>
  <si>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</si>
  <si>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</si>
  <si>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</si>
  <si>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</si>
  <si>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</si>
  <si>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</si>
  <si>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</si>
  <si>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</si>
  <si>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</si>
  <si>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</si>
  <si>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</si>
  <si>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</si>
  <si>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</si>
  <si>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</si>
  <si>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</si>
  <si>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</si>
  <si>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</si>
  <si>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</si>
  <si>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</si>
  <si>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</si>
  <si>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</si>
  <si>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</si>
  <si>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</si>
  <si>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</si>
  <si>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</si>
  <si>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</si>
  <si>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</si>
  <si>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</si>
  <si>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</si>
  <si>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</si>
  <si>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</si>
  <si>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</si>
  <si>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</si>
  <si>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</si>
  <si>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</si>
  <si>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</si>
  <si>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</si>
  <si>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</si>
  <si>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</si>
  <si>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</si>
  <si>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</si>
  <si>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</si>
  <si>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</si>
  <si>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</si>
  <si>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</si>
  <si>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</si>
  <si>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</si>
  <si>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</si>
  <si>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</si>
  <si>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</si>
  <si>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</si>
  <si>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</si>
  <si>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</si>
  <si>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</si>
  <si>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</si>
  <si>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</si>
  <si>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</si>
  <si>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</si>
  <si>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</si>
  <si>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</si>
  <si>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</si>
  <si>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</si>
  <si>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</si>
  <si>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</si>
  <si>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</si>
  <si>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</si>
  <si>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</si>
  <si>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</si>
  <si>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</si>
  <si>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</si>
  <si>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</si>
  <si>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</si>
  <si>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</si>
  <si>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</si>
  <si>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</si>
  <si>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</si>
  <si>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</si>
  <si>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</si>
  <si>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</si>
  <si>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</si>
  <si>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</si>
  <si>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</si>
  <si>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</si>
  <si>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</si>
  <si>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</si>
  <si>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</si>
  <si>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</si>
  <si>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</si>
  <si>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</si>
  <si>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</si>
  <si>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</si>
  <si>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</si>
  <si>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</si>
  <si>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</si>
  <si>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</si>
  <si>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</si>
  <si>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</si>
  <si>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</si>
  <si>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</si>
  <si>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</si>
  <si>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</si>
  <si>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S.A Mobile</t>
  </si>
  <si>
    <t xml:space="preserve">Nan= Satata </t>
  </si>
  <si>
    <t>15.03.2021</t>
  </si>
  <si>
    <t>16.03.2021</t>
  </si>
  <si>
    <t>Ma Telecom</t>
  </si>
  <si>
    <t>Lalpur</t>
  </si>
  <si>
    <t>Khalifa Telecom</t>
  </si>
  <si>
    <t>Arani</t>
  </si>
  <si>
    <t>Sarkar Tel</t>
  </si>
  <si>
    <t>Boishakhi Tel</t>
  </si>
  <si>
    <t>Doyarampur</t>
  </si>
  <si>
    <t xml:space="preserve">Sujon Store </t>
  </si>
  <si>
    <t xml:space="preserve"> Bonpara</t>
  </si>
  <si>
    <t xml:space="preserve">Murad </t>
  </si>
  <si>
    <t>17.03.2021</t>
  </si>
  <si>
    <t>18.03.2021</t>
  </si>
  <si>
    <t xml:space="preserve">Atik </t>
  </si>
  <si>
    <t>Hafiz Mob</t>
  </si>
  <si>
    <t>bKash Jafor</t>
  </si>
  <si>
    <t>Check + Hand</t>
  </si>
  <si>
    <t>20.03.2021</t>
  </si>
  <si>
    <t>Se=Barsha Computer</t>
  </si>
  <si>
    <t>Date: 20.03.2021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</si>
</sst>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236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237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248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249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254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3844</v>
      </c>
      <c r="F82" s="30"/>
      <c r="G82" s="2"/>
    </row>
    <row r="83" spans="1:7">
      <c r="A83" s="293"/>
      <c r="B83" s="43"/>
      <c r="C83" s="39">
        <f>SUM(C5:C72)</f>
        <v>5273844</v>
      </c>
      <c r="D83" s="39">
        <f>SUM(D5:D77)</f>
        <v>5270000</v>
      </c>
      <c r="E83" s="63">
        <f>E71</f>
        <v>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91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92</v>
      </c>
      <c r="B4" s="305" t="s">
        <v>93</v>
      </c>
      <c r="C4" s="294" t="s">
        <v>94</v>
      </c>
      <c r="D4" s="294" t="s">
        <v>95</v>
      </c>
      <c r="E4" s="294" t="s">
        <v>96</v>
      </c>
      <c r="F4" s="294" t="s">
        <v>97</v>
      </c>
      <c r="G4" s="294" t="s">
        <v>98</v>
      </c>
      <c r="H4" s="294" t="s">
        <v>99</v>
      </c>
      <c r="I4" s="294" t="s">
        <v>119</v>
      </c>
      <c r="J4" s="294" t="s">
        <v>100</v>
      </c>
      <c r="K4" s="294" t="s">
        <v>101</v>
      </c>
      <c r="L4" s="294" t="s">
        <v>102</v>
      </c>
      <c r="M4" s="294" t="s">
        <v>103</v>
      </c>
      <c r="N4" s="294" t="s">
        <v>104</v>
      </c>
      <c r="O4" s="296" t="s">
        <v>105</v>
      </c>
      <c r="P4" s="307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236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237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248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249</v>
      </c>
      <c r="B21" s="208">
        <v>800</v>
      </c>
      <c r="C21" s="201"/>
      <c r="D21" s="209"/>
      <c r="E21" s="209"/>
      <c r="F21" s="209"/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1460</v>
      </c>
      <c r="R21" s="206"/>
      <c r="S21" s="7"/>
    </row>
    <row r="22" spans="1:23" s="21" customFormat="1">
      <c r="A22" s="200" t="s">
        <v>254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13000</v>
      </c>
      <c r="C37" s="227">
        <f t="shared" ref="C37:P37" si="1">SUM(C6:C36)</f>
        <v>1600</v>
      </c>
      <c r="D37" s="227">
        <f t="shared" si="1"/>
        <v>445</v>
      </c>
      <c r="E37" s="227">
        <f t="shared" si="1"/>
        <v>570</v>
      </c>
      <c r="F37" s="227">
        <f t="shared" si="1"/>
        <v>145</v>
      </c>
      <c r="G37" s="227">
        <f>SUM(G6:G36)</f>
        <v>4150</v>
      </c>
      <c r="H37" s="227">
        <f t="shared" si="1"/>
        <v>145</v>
      </c>
      <c r="I37" s="227">
        <f t="shared" si="1"/>
        <v>0</v>
      </c>
      <c r="J37" s="227">
        <f t="shared" si="1"/>
        <v>1765</v>
      </c>
      <c r="K37" s="227">
        <f t="shared" si="1"/>
        <v>7420</v>
      </c>
      <c r="L37" s="227">
        <f t="shared" si="1"/>
        <v>799</v>
      </c>
      <c r="M37" s="227">
        <f t="shared" si="1"/>
        <v>752</v>
      </c>
      <c r="N37" s="245">
        <f t="shared" si="1"/>
        <v>210</v>
      </c>
      <c r="O37" s="227">
        <f t="shared" si="1"/>
        <v>0</v>
      </c>
      <c r="P37" s="228">
        <f t="shared" si="1"/>
        <v>100</v>
      </c>
      <c r="Q37" s="229">
        <f>SUM(Q6:Q36)</f>
        <v>31101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236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237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248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249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254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7294505</v>
      </c>
      <c r="C33" s="99">
        <f>SUM(C5:C32)</f>
        <v>7193526</v>
      </c>
      <c r="D33" s="99">
        <f>SUM(D5:D32)</f>
        <v>29871</v>
      </c>
      <c r="E33" s="99">
        <f>SUM(E5:E32)</f>
        <v>7223397</v>
      </c>
      <c r="F33" s="107">
        <f>B33-E33</f>
        <v>71108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19600</v>
      </c>
      <c r="D37" s="92" t="s">
        <v>254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8625</v>
      </c>
      <c r="D38" s="92" t="s">
        <v>254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247</v>
      </c>
      <c r="B41" s="92" t="s">
        <v>201</v>
      </c>
      <c r="C41" s="269">
        <v>2000</v>
      </c>
      <c r="D41" s="92" t="s">
        <v>237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250</v>
      </c>
      <c r="B42" s="252" t="s">
        <v>201</v>
      </c>
      <c r="C42" s="269">
        <v>4000</v>
      </c>
      <c r="D42" s="131" t="s">
        <v>254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7055</v>
      </c>
      <c r="D46" s="268" t="s">
        <v>254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255</v>
      </c>
      <c r="B47" s="148"/>
      <c r="C47" s="142">
        <v>20000</v>
      </c>
      <c r="D47" s="146" t="s">
        <v>254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54450</v>
      </c>
      <c r="D53" s="146" t="s">
        <v>181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262000</v>
      </c>
      <c r="D54" s="140" t="s">
        <v>254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516495</v>
      </c>
      <c r="D55" s="149" t="s">
        <v>254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31115</v>
      </c>
      <c r="D56" s="146" t="s">
        <v>237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186985</v>
      </c>
      <c r="D57" s="143" t="s">
        <v>254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6000</v>
      </c>
      <c r="D58" s="149" t="s">
        <v>233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130000</v>
      </c>
      <c r="D59" s="149" t="s">
        <v>249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234</v>
      </c>
      <c r="B60" s="96"/>
      <c r="C60" s="142">
        <v>4500</v>
      </c>
      <c r="D60" s="146" t="s">
        <v>237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242</v>
      </c>
      <c r="B62" s="276"/>
      <c r="C62" s="142">
        <v>15000</v>
      </c>
      <c r="D62" s="149" t="s">
        <v>237</v>
      </c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52888</v>
      </c>
      <c r="D69" s="149" t="s">
        <v>249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4920</v>
      </c>
      <c r="D73" s="149" t="s">
        <v>254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25720</v>
      </c>
      <c r="D76" s="146" t="s">
        <v>233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23000</v>
      </c>
      <c r="D81" s="146" t="s">
        <v>249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39285</v>
      </c>
      <c r="D89" s="146" t="s">
        <v>254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24775</v>
      </c>
      <c r="D90" s="146" t="s">
        <v>233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249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143"/>
      <c r="C92" s="142">
        <v>5815</v>
      </c>
      <c r="D92" s="149" t="s">
        <v>254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/>
      <c r="B93" s="143"/>
      <c r="C93" s="142"/>
      <c r="D93" s="143"/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36000</v>
      </c>
      <c r="D97" s="143" t="s">
        <v>143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238</v>
      </c>
      <c r="B98" s="143" t="s">
        <v>239</v>
      </c>
      <c r="C98" s="142">
        <v>5000</v>
      </c>
      <c r="D98" s="143" t="s">
        <v>237</v>
      </c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240</v>
      </c>
      <c r="B100" s="143" t="s">
        <v>241</v>
      </c>
      <c r="C100" s="142">
        <v>4320</v>
      </c>
      <c r="D100" s="143" t="s">
        <v>249</v>
      </c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243</v>
      </c>
      <c r="B101" s="164" t="s">
        <v>244</v>
      </c>
      <c r="C101" s="142">
        <v>7980</v>
      </c>
      <c r="D101" s="143" t="s">
        <v>237</v>
      </c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245</v>
      </c>
      <c r="B102" s="143" t="s">
        <v>246</v>
      </c>
      <c r="C102" s="142">
        <v>13690</v>
      </c>
      <c r="D102" s="143" t="s">
        <v>237</v>
      </c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251</v>
      </c>
      <c r="B103" s="143"/>
      <c r="C103" s="142">
        <v>12000</v>
      </c>
      <c r="D103" s="143" t="s">
        <v>249</v>
      </c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237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86</v>
      </c>
      <c r="B114" s="143">
        <v>1763999686</v>
      </c>
      <c r="C114" s="142">
        <v>8340</v>
      </c>
      <c r="D114" s="143" t="s">
        <v>207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2778499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2778499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J25" sqref="J2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256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4392536.2576000001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174688.25760000001</v>
      </c>
      <c r="C5" s="67"/>
      <c r="D5" s="65" t="s">
        <v>23</v>
      </c>
      <c r="E5" s="68">
        <v>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253</v>
      </c>
      <c r="E6" s="239">
        <v>735305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31101</v>
      </c>
      <c r="C8" s="66"/>
      <c r="D8" s="65" t="s">
        <v>13</v>
      </c>
      <c r="E8" s="68">
        <v>2778499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143587.25760000001</v>
      </c>
      <c r="C10" s="66"/>
      <c r="D10" s="65" t="s">
        <v>166</v>
      </c>
      <c r="E10" s="69">
        <v>9844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 t="s">
        <v>252</v>
      </c>
      <c r="E11" s="69">
        <v>134000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8143587.2576000001</v>
      </c>
      <c r="C13" s="66"/>
      <c r="D13" s="66" t="s">
        <v>7</v>
      </c>
      <c r="E13" s="69">
        <f>E4+E5+E6+E7+E8+E9+E10+E11+E12</f>
        <v>8143587.2576000001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262000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525915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130000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2021-03-20T16:19:54Z</dcterms:modified>
</cp:coreProperties>
</file>