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4530" windowWidth="19410" windowHeight="2040"/>
  </bookViews>
  <sheets>
    <sheet name="Rajshahi" sheetId="1" r:id="rId1"/>
    <sheet name="Kushtia" sheetId="2" r:id="rId2"/>
    <sheet name="Pabna" sheetId="3" r:id="rId3"/>
    <sheet name="Bogura" sheetId="4" r:id="rId4"/>
    <sheet name="Tangail" sheetId="5" r:id="rId5"/>
    <sheet name="Naogaon" sheetId="6" r:id="rId6"/>
    <sheet name="Sheet1" sheetId="7" r:id="rId7"/>
    <sheet name="Sheet2" sheetId="8" r:id="rId8"/>
  </sheets>
  <definedNames>
    <definedName name="_xlnm._FilterDatabase" localSheetId="0" hidden="1">Rajshahi!$A$7:$H$7</definedName>
    <definedName name="_xlnm.Print_Area" localSheetId="0">Rajshahi!$A$1:$E$39</definedName>
  </definedNames>
  <calcPr calcId="124519"/>
</workbook>
</file>

<file path=xl/calcChain.xml><?xml version="1.0" encoding="utf-8"?>
<calcChain xmlns="http://schemas.openxmlformats.org/spreadsheetml/2006/main">
  <c r="G41" i="6"/>
  <c r="G40"/>
  <c r="G39"/>
  <c r="G38"/>
  <c r="G37"/>
  <c r="G35"/>
  <c r="G34"/>
  <c r="G33"/>
  <c r="G32"/>
  <c r="G31"/>
  <c r="G30"/>
  <c r="G28"/>
  <c r="G26"/>
  <c r="G25"/>
  <c r="G24"/>
  <c r="G23"/>
  <c r="G21"/>
  <c r="G20"/>
  <c r="G19"/>
  <c r="G14"/>
  <c r="G13"/>
  <c r="G12"/>
  <c r="G11"/>
  <c r="F39" i="5" l="1"/>
  <c r="G39"/>
  <c r="F39" i="4" l="1"/>
  <c r="G39"/>
  <c r="F39" i="3" l="1"/>
  <c r="G39"/>
  <c r="G39" i="2" l="1"/>
  <c r="F39"/>
  <c r="G20"/>
  <c r="G29" i="1" l="1"/>
  <c r="F39" l="1"/>
  <c r="G39" l="1"/>
</calcChain>
</file>

<file path=xl/sharedStrings.xml><?xml version="1.0" encoding="utf-8"?>
<sst xmlns="http://schemas.openxmlformats.org/spreadsheetml/2006/main" count="722" uniqueCount="171">
  <si>
    <t>Monthly Tour Plan</t>
  </si>
  <si>
    <t>Date</t>
  </si>
  <si>
    <t>District</t>
  </si>
  <si>
    <t>Dealer</t>
  </si>
  <si>
    <t>Markets</t>
  </si>
  <si>
    <t>Purpose</t>
  </si>
  <si>
    <t>Remarks</t>
  </si>
  <si>
    <t>Market Visit</t>
  </si>
  <si>
    <t>Distance UP_Down (in KM)</t>
  </si>
  <si>
    <t>Expenses (Appx.)</t>
  </si>
  <si>
    <t>Name: Iman-Ul-Huq</t>
  </si>
  <si>
    <t>ID No: 1580</t>
  </si>
  <si>
    <t>Natore</t>
  </si>
  <si>
    <t>Rajshahi</t>
  </si>
  <si>
    <t>Mugdho Corporation</t>
  </si>
  <si>
    <t>Hello Rajshahi</t>
  </si>
  <si>
    <t>Base Market</t>
  </si>
  <si>
    <t>Prithibi Corporation</t>
  </si>
  <si>
    <t>Region: Rajshahi</t>
  </si>
  <si>
    <t>Weekend</t>
  </si>
  <si>
    <t>Godagari Thana</t>
  </si>
  <si>
    <t>Lalpur &amp; Gopalpur Market</t>
  </si>
  <si>
    <t>Charghat &amp; Sardah Market</t>
  </si>
  <si>
    <t>Total</t>
  </si>
  <si>
    <t>Bagha Market</t>
  </si>
  <si>
    <t>Keshorehat &amp; Gangopara</t>
  </si>
  <si>
    <t>Bagmara Thana</t>
  </si>
  <si>
    <t>Singra Market</t>
  </si>
  <si>
    <t>Taherpur Market</t>
  </si>
  <si>
    <t>Natore Sadar Market</t>
  </si>
  <si>
    <t>Kakon hat</t>
  </si>
  <si>
    <t>Doyarampur &amp; Bonpara</t>
  </si>
  <si>
    <t>Month: March 2021</t>
  </si>
  <si>
    <t>Dhaka to Cox's Bazar</t>
  </si>
  <si>
    <t>Cox's Bazar</t>
  </si>
  <si>
    <t>Durgapur &amp; Baneshwar Market</t>
  </si>
  <si>
    <t>Rajshahi to Dhaka</t>
  </si>
  <si>
    <t>Leave</t>
  </si>
  <si>
    <t>Cox's Bazar to Dhaka to Rajshahi</t>
  </si>
  <si>
    <t>Month : March, 2021</t>
  </si>
  <si>
    <t>Area : Kushtia</t>
  </si>
  <si>
    <t>Name: Taimur Reza</t>
  </si>
  <si>
    <t>ID: 933</t>
  </si>
  <si>
    <t>Distance- Up Down (in KM)</t>
  </si>
  <si>
    <t>Kushtia</t>
  </si>
  <si>
    <t>MR Traders</t>
  </si>
  <si>
    <t>Kushtia Sadar</t>
  </si>
  <si>
    <t>Market Visat</t>
  </si>
  <si>
    <t>Meherpur</t>
  </si>
  <si>
    <t>Biswa Bani Telecom</t>
  </si>
  <si>
    <t>Meherpur Sadar, Gangi, Bamundi</t>
  </si>
  <si>
    <t>Friday</t>
  </si>
  <si>
    <t>Bheramara Bazar,Allaradarga Bazar</t>
  </si>
  <si>
    <t>Chuadanga</t>
  </si>
  <si>
    <t>Mohima Telecom</t>
  </si>
  <si>
    <t>Chuadanga Sadar, Alamdanga</t>
  </si>
  <si>
    <t>Khoksha Bazar , Kumarkhali Bazar</t>
  </si>
  <si>
    <t>Chuadanga Sadar, Jibonngar</t>
  </si>
  <si>
    <t>Mirpur Bazar,Kholishakundi Bazar</t>
  </si>
  <si>
    <t xml:space="preserve">Chuadanga Sadar, Sarajgonj </t>
  </si>
  <si>
    <t>Kushtia to Dhaka to Cox's Bazar</t>
  </si>
  <si>
    <t>Cox's Bazar to Dhaka to Kushtia</t>
  </si>
  <si>
    <t>National Holiday</t>
  </si>
  <si>
    <t>5 KM</t>
  </si>
  <si>
    <t>Pabna Sadar Market</t>
  </si>
  <si>
    <t>Tulip Distribution</t>
  </si>
  <si>
    <t>Pabna</t>
  </si>
  <si>
    <t>120 KM KM</t>
  </si>
  <si>
    <t>Bera &amp; santhiya Market</t>
  </si>
  <si>
    <t>Swastidip Enterprise</t>
  </si>
  <si>
    <t>180 KM KM</t>
  </si>
  <si>
    <t>Shazadpur Market</t>
  </si>
  <si>
    <t>Satata Enterprise</t>
  </si>
  <si>
    <t>Sirajgonj</t>
  </si>
  <si>
    <t>Sirajgonj Sadar market</t>
  </si>
  <si>
    <t>Sarkar Telecom, Sirajgonj</t>
  </si>
  <si>
    <t>90 KM</t>
  </si>
  <si>
    <t>Belkuchi Market, Sirajgonj</t>
  </si>
  <si>
    <t>100 KM</t>
  </si>
  <si>
    <t>Sujanagor Market</t>
  </si>
  <si>
    <t>60 KM</t>
  </si>
  <si>
    <t>Rajapur &amp; Muladuli Market</t>
  </si>
  <si>
    <t>Govt Holiday</t>
  </si>
  <si>
    <t>80 KM</t>
  </si>
  <si>
    <t>110 KM</t>
  </si>
  <si>
    <t>Raigonj Market</t>
  </si>
  <si>
    <t>125 KM</t>
  </si>
  <si>
    <t>Tarash market, Sirajgonj</t>
  </si>
  <si>
    <t>120 KM</t>
  </si>
  <si>
    <t>Kazipur &amp; Sirajgonj Sadar</t>
  </si>
  <si>
    <t>Faridpur Market</t>
  </si>
  <si>
    <t>82 KM</t>
  </si>
  <si>
    <t>Chatmohor Market</t>
  </si>
  <si>
    <t>Return from Partner Meet'21</t>
  </si>
  <si>
    <t>Partner Meet'21</t>
  </si>
  <si>
    <t>ID:  1703</t>
  </si>
  <si>
    <t>Name: Md. Abdus Sabur</t>
  </si>
  <si>
    <t>Area : Pabna</t>
  </si>
  <si>
    <t>Shoptopodi Market &amp; Najib Mansion</t>
  </si>
  <si>
    <t>New Sarkar Electronics</t>
  </si>
  <si>
    <t>Bogra</t>
  </si>
  <si>
    <t>Shoptopodi Market &amp; Runner Plaza Market</t>
  </si>
  <si>
    <t>Sherpur Sadar Market</t>
  </si>
  <si>
    <t>Mobile Collection &amp; Ghori Ghor</t>
  </si>
  <si>
    <t>Joypurhat Sadar Market</t>
  </si>
  <si>
    <t>M/S Chowdhury Enterprise</t>
  </si>
  <si>
    <t>Joypurhat</t>
  </si>
  <si>
    <t>TMSS Mobile Market</t>
  </si>
  <si>
    <t>Nandigram, Simla, Kaligonj Market</t>
  </si>
  <si>
    <t>AL-Amin Complex &amp; Runner Plaza Market</t>
  </si>
  <si>
    <t>Namuja, Borigonj, Perob, Viyerpokur Market</t>
  </si>
  <si>
    <t>Bagbari, Golabari, Tonirhat, Jhorgacha Market</t>
  </si>
  <si>
    <t>Kahalu, Talora, Chapapur &amp; Adamdighi Market</t>
  </si>
  <si>
    <t>Dhupchancia, Bibirpukur Market</t>
  </si>
  <si>
    <t>Holiday</t>
  </si>
  <si>
    <t>Dhunat &amp; Gosaibari Market</t>
  </si>
  <si>
    <t>Joypurhat Sadar &amp; Kalai Thana Market</t>
  </si>
  <si>
    <t>Akkelpur, Khetlal Market</t>
  </si>
  <si>
    <t>Mokamtola, Baluiahat, Sonatola Market</t>
  </si>
  <si>
    <t>S A College, Charpara, Horikhali, Tetulgaci &amp; Pargacha Market</t>
  </si>
  <si>
    <t>Cox's Bazar to Bogura</t>
  </si>
  <si>
    <t>Dealer Conference</t>
  </si>
  <si>
    <t>Bogura to Dhaka</t>
  </si>
  <si>
    <t>ID: 1701</t>
  </si>
  <si>
    <t>Name: Md. Abu Taher Sarker</t>
  </si>
  <si>
    <t>Area : Bogura</t>
  </si>
  <si>
    <t>Tangail Sadar</t>
  </si>
  <si>
    <t>S.M Tel</t>
  </si>
  <si>
    <t>Tangail</t>
  </si>
  <si>
    <t>Dhalapara,Dewpara</t>
  </si>
  <si>
    <t>Modhupur,dhonbari</t>
  </si>
  <si>
    <t>Priyo Telecom</t>
  </si>
  <si>
    <t>Shagor dighi,shokhipur</t>
  </si>
  <si>
    <t xml:space="preserve">Torafgonj </t>
  </si>
  <si>
    <t>Gopalpur</t>
  </si>
  <si>
    <t>Kalihati Ghatail</t>
  </si>
  <si>
    <t>Nagorpur,Tebaria</t>
  </si>
  <si>
    <t>Bolla Rampur Toktarchala</t>
  </si>
  <si>
    <t>National Sales Conference'2021</t>
  </si>
  <si>
    <t>ID: 1570</t>
  </si>
  <si>
    <t>Name: Md.Jakiul Islam Haider</t>
  </si>
  <si>
    <t>Area : Tangial</t>
  </si>
  <si>
    <t>Month : March_ 2021</t>
  </si>
  <si>
    <t>Month : December-2017</t>
  </si>
  <si>
    <t>Zone: Pabna</t>
  </si>
  <si>
    <t>Month : Mar'21</t>
  </si>
  <si>
    <t>Name: Md. Naimul Haq</t>
  </si>
  <si>
    <t>Zone: Naogaon</t>
  </si>
  <si>
    <t>Designation: Sr. ZSM</t>
  </si>
  <si>
    <t>Expenses(Appx.)</t>
  </si>
  <si>
    <t>Chapai Nawabganj</t>
  </si>
  <si>
    <t>Haque Enterprise</t>
  </si>
  <si>
    <t>Shibgonj</t>
  </si>
  <si>
    <t>Naogaon</t>
  </si>
  <si>
    <t>Hello Naogaon</t>
  </si>
  <si>
    <t>Naogaon Sadar</t>
  </si>
  <si>
    <t>Naogaon to Dhaka</t>
  </si>
  <si>
    <t>Cox's Bazar for Partners Meet</t>
  </si>
  <si>
    <t>Cox's Bazar to Naogaon</t>
  </si>
  <si>
    <t>Bholahat</t>
  </si>
  <si>
    <t>Rohonpur</t>
  </si>
  <si>
    <t>Santahar</t>
  </si>
  <si>
    <t>Porsa</t>
  </si>
  <si>
    <t>Mohadevpur</t>
  </si>
  <si>
    <t>Bodolgachi,Dhamoirhat</t>
  </si>
  <si>
    <t>Atrai,Raninagar</t>
  </si>
  <si>
    <t>Sapahar</t>
  </si>
  <si>
    <t>Report</t>
  </si>
  <si>
    <t>Distributor: Banglalink</t>
  </si>
  <si>
    <t>Designation: Supervisor</t>
  </si>
  <si>
    <t>Name: Rijvi Ahmed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</si>
</sst>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F800]dddd\,\ mmmm\ dd\,\ yyyy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32" fillId="0" borderId="0"/>
    <xf numFmtId="0" fontId="32" fillId="0" borderId="0"/>
    <xf numFmtId="0" fontId="34" fillId="0" borderId="0"/>
    <xf numFmtId="0" fontId="29" fillId="0" borderId="0"/>
    <xf numFmtId="0" fontId="28" fillId="0" borderId="0"/>
    <xf numFmtId="0" fontId="38" fillId="0" borderId="0" applyFont="0" applyAlignment="0"/>
    <xf numFmtId="0" fontId="27" fillId="0" borderId="0"/>
    <xf numFmtId="0" fontId="27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182">
    <xf numFmtId="0" fontId="0" fillId="0" borderId="0" xfId="0"/>
    <xf numFmtId="0" fontId="30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5" fillId="3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/>
    </xf>
    <xf numFmtId="0" fontId="36" fillId="2" borderId="1" xfId="0" applyFont="1" applyFill="1" applyBorder="1"/>
    <xf numFmtId="164" fontId="36" fillId="2" borderId="0" xfId="0" applyNumberFormat="1" applyFont="1" applyFill="1" applyBorder="1"/>
    <xf numFmtId="0" fontId="30" fillId="3" borderId="1" xfId="0" applyFont="1" applyFill="1" applyBorder="1" applyAlignment="1">
      <alignment horizontal="center" vertical="center" wrapText="1"/>
    </xf>
    <xf numFmtId="165" fontId="33" fillId="0" borderId="1" xfId="0" applyNumberFormat="1" applyFont="1" applyFill="1" applyBorder="1" applyAlignment="1">
      <alignment horizontal="center"/>
    </xf>
    <xf numFmtId="165" fontId="33" fillId="2" borderId="1" xfId="0" applyNumberFormat="1" applyFont="1" applyFill="1" applyBorder="1" applyAlignment="1">
      <alignment horizontal="center"/>
    </xf>
    <xf numFmtId="0" fontId="36" fillId="0" borderId="0" xfId="0" applyFont="1" applyFill="1"/>
    <xf numFmtId="1" fontId="33" fillId="0" borderId="1" xfId="0" applyNumberFormat="1" applyFont="1" applyFill="1" applyBorder="1" applyAlignment="1">
      <alignment horizontal="center"/>
    </xf>
    <xf numFmtId="0" fontId="32" fillId="2" borderId="0" xfId="0" applyFont="1" applyFill="1"/>
    <xf numFmtId="1" fontId="33" fillId="2" borderId="1" xfId="0" applyNumberFormat="1" applyFont="1" applyFill="1" applyBorder="1" applyAlignment="1">
      <alignment horizontal="center"/>
    </xf>
    <xf numFmtId="164" fontId="37" fillId="2" borderId="1" xfId="0" applyNumberFormat="1" applyFont="1" applyFill="1" applyBorder="1" applyAlignment="1">
      <alignment horizontal="center"/>
    </xf>
    <xf numFmtId="0" fontId="32" fillId="2" borderId="1" xfId="0" applyFont="1" applyFill="1" applyBorder="1"/>
    <xf numFmtId="1" fontId="36" fillId="2" borderId="1" xfId="0" applyNumberFormat="1" applyFont="1" applyFill="1" applyBorder="1"/>
    <xf numFmtId="2" fontId="33" fillId="2" borderId="1" xfId="0" applyNumberFormat="1" applyFont="1" applyFill="1" applyBorder="1" applyAlignment="1">
      <alignment horizontal="center"/>
    </xf>
    <xf numFmtId="2" fontId="33" fillId="0" borderId="1" xfId="0" applyNumberFormat="1" applyFont="1" applyFill="1" applyBorder="1" applyAlignment="1">
      <alignment horizontal="center"/>
    </xf>
    <xf numFmtId="0" fontId="30" fillId="2" borderId="0" xfId="51" applyFont="1" applyFill="1"/>
    <xf numFmtId="0" fontId="4" fillId="2" borderId="0" xfId="51" applyFill="1"/>
    <xf numFmtId="0" fontId="4" fillId="2" borderId="0" xfId="51" applyFill="1" applyAlignment="1">
      <alignment horizontal="center" vertical="center"/>
    </xf>
    <xf numFmtId="0" fontId="4" fillId="2" borderId="0" xfId="51" applyFill="1" applyAlignment="1">
      <alignment horizontal="center"/>
    </xf>
    <xf numFmtId="0" fontId="30" fillId="2" borderId="0" xfId="51" applyFont="1" applyFill="1" applyAlignment="1"/>
    <xf numFmtId="0" fontId="40" fillId="3" borderId="1" xfId="51" applyFont="1" applyFill="1" applyBorder="1" applyAlignment="1">
      <alignment horizontal="left" vertical="center"/>
    </xf>
    <xf numFmtId="0" fontId="40" fillId="3" borderId="1" xfId="51" applyFont="1" applyFill="1" applyBorder="1" applyAlignment="1">
      <alignment horizontal="left" vertical="center" wrapText="1"/>
    </xf>
    <xf numFmtId="165" fontId="33" fillId="0" borderId="1" xfId="51" applyNumberFormat="1" applyFont="1" applyFill="1" applyBorder="1" applyAlignment="1">
      <alignment horizontal="left"/>
    </xf>
    <xf numFmtId="0" fontId="32" fillId="2" borderId="1" xfId="51" applyFont="1" applyFill="1" applyBorder="1" applyAlignment="1">
      <alignment vertical="center"/>
    </xf>
    <xf numFmtId="0" fontId="39" fillId="2" borderId="1" xfId="51" applyFont="1" applyFill="1" applyBorder="1" applyAlignment="1">
      <alignment vertical="center"/>
    </xf>
    <xf numFmtId="0" fontId="32" fillId="2" borderId="1" xfId="51" applyFont="1" applyFill="1" applyBorder="1" applyAlignment="1">
      <alignment horizontal="center" vertical="center"/>
    </xf>
    <xf numFmtId="1" fontId="41" fillId="2" borderId="1" xfId="51" applyNumberFormat="1" applyFont="1" applyFill="1" applyBorder="1" applyAlignment="1">
      <alignment horizontal="center" vertical="center"/>
    </xf>
    <xf numFmtId="0" fontId="41" fillId="2" borderId="1" xfId="51" applyFont="1" applyFill="1" applyBorder="1" applyAlignment="1">
      <alignment vertical="center"/>
    </xf>
    <xf numFmtId="0" fontId="30" fillId="2" borderId="1" xfId="51" applyFont="1" applyFill="1" applyBorder="1" applyAlignment="1">
      <alignment vertical="center"/>
    </xf>
    <xf numFmtId="165" fontId="33" fillId="2" borderId="0" xfId="51" applyNumberFormat="1" applyFont="1" applyFill="1" applyBorder="1" applyAlignment="1">
      <alignment horizontal="left"/>
    </xf>
    <xf numFmtId="0" fontId="41" fillId="2" borderId="0" xfId="51" applyFont="1" applyFill="1"/>
    <xf numFmtId="0" fontId="32" fillId="2" borderId="5" xfId="52" applyFont="1" applyFill="1" applyBorder="1" applyAlignment="1">
      <alignment horizontal="center"/>
    </xf>
    <xf numFmtId="0" fontId="30" fillId="2" borderId="5" xfId="52" applyFont="1" applyFill="1" applyBorder="1" applyAlignment="1">
      <alignment horizontal="center"/>
    </xf>
    <xf numFmtId="0" fontId="33" fillId="5" borderId="1" xfId="51" applyFont="1" applyFill="1" applyBorder="1" applyAlignment="1"/>
    <xf numFmtId="0" fontId="3" fillId="2" borderId="0" xfId="53" applyFill="1"/>
    <xf numFmtId="0" fontId="3" fillId="2" borderId="0" xfId="53" applyFill="1" applyAlignment="1">
      <alignment horizontal="center"/>
    </xf>
    <xf numFmtId="0" fontId="3" fillId="2" borderId="0" xfId="53" applyFill="1" applyAlignment="1">
      <alignment horizontal="center" vertical="center"/>
    </xf>
    <xf numFmtId="0" fontId="41" fillId="2" borderId="0" xfId="53" applyFont="1" applyFill="1"/>
    <xf numFmtId="0" fontId="30" fillId="2" borderId="5" xfId="54" applyFont="1" applyFill="1" applyBorder="1" applyAlignment="1">
      <alignment horizontal="center"/>
    </xf>
    <xf numFmtId="0" fontId="32" fillId="2" borderId="5" xfId="54" applyFont="1" applyFill="1" applyBorder="1"/>
    <xf numFmtId="165" fontId="33" fillId="2" borderId="0" xfId="53" applyNumberFormat="1" applyFont="1" applyFill="1" applyBorder="1" applyAlignment="1">
      <alignment horizontal="left"/>
    </xf>
    <xf numFmtId="0" fontId="42" fillId="2" borderId="1" xfId="53" applyFont="1" applyFill="1" applyBorder="1" applyAlignment="1">
      <alignment horizontal="left"/>
    </xf>
    <xf numFmtId="2" fontId="42" fillId="2" borderId="1" xfId="53" applyNumberFormat="1" applyFont="1" applyFill="1" applyBorder="1" applyAlignment="1">
      <alignment horizontal="center"/>
    </xf>
    <xf numFmtId="0" fontId="33" fillId="2" borderId="1" xfId="53" applyFont="1" applyFill="1" applyBorder="1" applyAlignment="1">
      <alignment horizontal="center"/>
    </xf>
    <xf numFmtId="0" fontId="32" fillId="2" borderId="1" xfId="53" applyFont="1" applyFill="1" applyBorder="1" applyAlignment="1">
      <alignment horizontal="center" vertical="center"/>
    </xf>
    <xf numFmtId="0" fontId="32" fillId="2" borderId="1" xfId="53" applyFont="1" applyFill="1" applyBorder="1"/>
    <xf numFmtId="0" fontId="32" fillId="2" borderId="1" xfId="53" applyFont="1" applyFill="1" applyBorder="1" applyAlignment="1"/>
    <xf numFmtId="0" fontId="33" fillId="2" borderId="1" xfId="53" applyFont="1" applyFill="1" applyBorder="1" applyAlignment="1">
      <alignment horizontal="left"/>
    </xf>
    <xf numFmtId="165" fontId="33" fillId="0" borderId="1" xfId="53" applyNumberFormat="1" applyFont="1" applyFill="1" applyBorder="1" applyAlignment="1">
      <alignment horizontal="left"/>
    </xf>
    <xf numFmtId="0" fontId="33" fillId="2" borderId="1" xfId="53" applyFont="1" applyFill="1" applyBorder="1" applyAlignment="1"/>
    <xf numFmtId="0" fontId="33" fillId="2" borderId="4" xfId="53" applyFont="1" applyFill="1" applyBorder="1" applyAlignment="1"/>
    <xf numFmtId="0" fontId="42" fillId="2" borderId="1" xfId="53" applyFont="1" applyFill="1" applyBorder="1" applyAlignment="1">
      <alignment horizontal="left" vertical="center"/>
    </xf>
    <xf numFmtId="0" fontId="33" fillId="2" borderId="1" xfId="53" applyFont="1" applyFill="1" applyBorder="1" applyAlignment="1">
      <alignment horizontal="left" vertical="center"/>
    </xf>
    <xf numFmtId="0" fontId="42" fillId="2" borderId="1" xfId="53" applyFont="1" applyFill="1" applyBorder="1" applyAlignment="1"/>
    <xf numFmtId="0" fontId="42" fillId="2" borderId="1" xfId="53" applyFont="1" applyFill="1" applyBorder="1" applyAlignment="1">
      <alignment horizontal="center"/>
    </xf>
    <xf numFmtId="0" fontId="30" fillId="3" borderId="1" xfId="53" applyFont="1" applyFill="1" applyBorder="1" applyAlignment="1">
      <alignment horizontal="center" vertical="center"/>
    </xf>
    <xf numFmtId="0" fontId="30" fillId="3" borderId="1" xfId="53" applyFont="1" applyFill="1" applyBorder="1" applyAlignment="1">
      <alignment horizontal="center" vertical="center" wrapText="1"/>
    </xf>
    <xf numFmtId="0" fontId="30" fillId="2" borderId="0" xfId="53" applyFont="1" applyFill="1"/>
    <xf numFmtId="0" fontId="30" fillId="2" borderId="0" xfId="53" applyFont="1" applyFill="1" applyAlignment="1"/>
    <xf numFmtId="0" fontId="42" fillId="2" borderId="0" xfId="55" applyFont="1" applyFill="1"/>
    <xf numFmtId="0" fontId="42" fillId="2" borderId="0" xfId="55" applyFont="1" applyFill="1" applyAlignment="1">
      <alignment horizontal="center"/>
    </xf>
    <xf numFmtId="0" fontId="42" fillId="2" borderId="0" xfId="55" applyFont="1" applyFill="1" applyAlignment="1">
      <alignment horizontal="center" vertical="center"/>
    </xf>
    <xf numFmtId="0" fontId="42" fillId="2" borderId="1" xfId="55" applyFont="1" applyFill="1" applyBorder="1" applyAlignment="1">
      <alignment horizontal="left"/>
    </xf>
    <xf numFmtId="0" fontId="40" fillId="2" borderId="1" xfId="56" applyFont="1" applyFill="1" applyBorder="1" applyAlignment="1">
      <alignment horizontal="center"/>
    </xf>
    <xf numFmtId="0" fontId="40" fillId="2" borderId="1" xfId="56" applyFont="1" applyFill="1" applyBorder="1" applyAlignment="1">
      <alignment horizontal="left"/>
    </xf>
    <xf numFmtId="0" fontId="33" fillId="2" borderId="1" xfId="55" applyFont="1" applyFill="1" applyBorder="1" applyAlignment="1">
      <alignment horizontal="left"/>
    </xf>
    <xf numFmtId="2" fontId="33" fillId="2" borderId="1" xfId="55" applyNumberFormat="1" applyFont="1" applyFill="1" applyBorder="1" applyAlignment="1">
      <alignment horizontal="center"/>
    </xf>
    <xf numFmtId="0" fontId="33" fillId="2" borderId="1" xfId="55" applyFont="1" applyFill="1" applyBorder="1" applyAlignment="1">
      <alignment horizontal="center"/>
    </xf>
    <xf numFmtId="165" fontId="33" fillId="0" borderId="1" xfId="55" applyNumberFormat="1" applyFont="1" applyFill="1" applyBorder="1" applyAlignment="1">
      <alignment horizontal="left"/>
    </xf>
    <xf numFmtId="2" fontId="42" fillId="2" borderId="1" xfId="55" applyNumberFormat="1" applyFont="1" applyFill="1" applyBorder="1" applyAlignment="1">
      <alignment horizontal="center"/>
    </xf>
    <xf numFmtId="0" fontId="42" fillId="2" borderId="1" xfId="55" applyFont="1" applyFill="1" applyBorder="1" applyAlignment="1">
      <alignment horizontal="center"/>
    </xf>
    <xf numFmtId="0" fontId="42" fillId="2" borderId="1" xfId="55" applyFont="1" applyFill="1" applyBorder="1" applyAlignment="1">
      <alignment horizontal="left" vertical="center"/>
    </xf>
    <xf numFmtId="0" fontId="42" fillId="0" borderId="1" xfId="55" applyFont="1" applyBorder="1" applyAlignment="1">
      <alignment horizontal="left"/>
    </xf>
    <xf numFmtId="0" fontId="33" fillId="2" borderId="1" xfId="55" applyFont="1" applyFill="1" applyBorder="1" applyAlignment="1">
      <alignment horizontal="left" vertical="center"/>
    </xf>
    <xf numFmtId="0" fontId="40" fillId="3" borderId="1" xfId="55" applyFont="1" applyFill="1" applyBorder="1" applyAlignment="1">
      <alignment horizontal="left" vertical="center"/>
    </xf>
    <xf numFmtId="0" fontId="40" fillId="3" borderId="1" xfId="55" applyFont="1" applyFill="1" applyBorder="1" applyAlignment="1">
      <alignment horizontal="center" vertical="center" wrapText="1"/>
    </xf>
    <xf numFmtId="0" fontId="40" fillId="2" borderId="0" xfId="55" applyFont="1" applyFill="1"/>
    <xf numFmtId="0" fontId="40" fillId="2" borderId="0" xfId="55" applyFont="1" applyFill="1" applyAlignment="1"/>
    <xf numFmtId="0" fontId="2" fillId="2" borderId="0" xfId="55" applyFill="1"/>
    <xf numFmtId="0" fontId="2" fillId="2" borderId="0" xfId="55" applyFill="1" applyAlignment="1">
      <alignment horizontal="center"/>
    </xf>
    <xf numFmtId="0" fontId="2" fillId="2" borderId="0" xfId="55" applyFill="1" applyAlignment="1">
      <alignment horizontal="center" vertical="center"/>
    </xf>
    <xf numFmtId="0" fontId="41" fillId="2" borderId="0" xfId="55" applyFont="1" applyFill="1"/>
    <xf numFmtId="0" fontId="30" fillId="2" borderId="5" xfId="56" applyFont="1" applyFill="1" applyBorder="1" applyAlignment="1">
      <alignment horizontal="center"/>
    </xf>
    <xf numFmtId="0" fontId="32" fillId="2" borderId="5" xfId="56" applyFont="1" applyFill="1" applyBorder="1"/>
    <xf numFmtId="165" fontId="33" fillId="2" borderId="0" xfId="55" applyNumberFormat="1" applyFont="1" applyFill="1" applyBorder="1" applyAlignment="1">
      <alignment horizontal="left"/>
    </xf>
    <xf numFmtId="0" fontId="41" fillId="2" borderId="1" xfId="55" applyFont="1" applyFill="1" applyBorder="1"/>
    <xf numFmtId="2" fontId="2" fillId="2" borderId="1" xfId="55" applyNumberFormat="1" applyFill="1" applyBorder="1" applyAlignment="1">
      <alignment horizontal="center"/>
    </xf>
    <xf numFmtId="0" fontId="32" fillId="2" borderId="1" xfId="55" applyFont="1" applyFill="1" applyBorder="1" applyAlignment="1">
      <alignment horizontal="center"/>
    </xf>
    <xf numFmtId="0" fontId="32" fillId="2" borderId="1" xfId="55" applyFont="1" applyFill="1" applyBorder="1"/>
    <xf numFmtId="0" fontId="30" fillId="2" borderId="1" xfId="55" applyFont="1" applyFill="1" applyBorder="1" applyAlignment="1"/>
    <xf numFmtId="165" fontId="33" fillId="5" borderId="1" xfId="55" applyNumberFormat="1" applyFont="1" applyFill="1" applyBorder="1" applyAlignment="1">
      <alignment horizontal="left"/>
    </xf>
    <xf numFmtId="0" fontId="30" fillId="3" borderId="1" xfId="55" applyFont="1" applyFill="1" applyBorder="1" applyAlignment="1">
      <alignment horizontal="center" vertical="center"/>
    </xf>
    <xf numFmtId="0" fontId="30" fillId="3" borderId="1" xfId="55" applyFont="1" applyFill="1" applyBorder="1" applyAlignment="1">
      <alignment horizontal="center" vertical="center" wrapText="1"/>
    </xf>
    <xf numFmtId="0" fontId="30" fillId="2" borderId="0" xfId="55" applyFont="1" applyFill="1"/>
    <xf numFmtId="0" fontId="30" fillId="2" borderId="0" xfId="55" applyFont="1" applyFill="1" applyAlignment="1"/>
    <xf numFmtId="0" fontId="30" fillId="2" borderId="0" xfId="57" applyFont="1" applyFill="1"/>
    <xf numFmtId="0" fontId="1" fillId="2" borderId="0" xfId="57" applyFill="1"/>
    <xf numFmtId="0" fontId="1" fillId="2" borderId="0" xfId="57" applyFill="1" applyAlignment="1">
      <alignment horizontal="center"/>
    </xf>
    <xf numFmtId="0" fontId="30" fillId="10" borderId="6" xfId="57" applyFont="1" applyFill="1" applyBorder="1"/>
    <xf numFmtId="0" fontId="30" fillId="10" borderId="1" xfId="57" applyFont="1" applyFill="1" applyBorder="1" applyAlignment="1">
      <alignment horizontal="center" vertical="center"/>
    </xf>
    <xf numFmtId="0" fontId="30" fillId="10" borderId="1" xfId="57" applyFont="1" applyFill="1" applyBorder="1" applyAlignment="1">
      <alignment horizontal="center" vertical="center" wrapText="1"/>
    </xf>
    <xf numFmtId="165" fontId="33" fillId="2" borderId="1" xfId="57" applyNumberFormat="1" applyFont="1" applyFill="1" applyBorder="1" applyAlignment="1">
      <alignment horizontal="center"/>
    </xf>
    <xf numFmtId="0" fontId="32" fillId="2" borderId="1" xfId="57" applyFont="1" applyFill="1" applyBorder="1" applyAlignment="1">
      <alignment horizontal="center"/>
    </xf>
    <xf numFmtId="0" fontId="32" fillId="2" borderId="5" xfId="57" applyFont="1" applyFill="1" applyBorder="1" applyAlignment="1">
      <alignment horizontal="center"/>
    </xf>
    <xf numFmtId="0" fontId="32" fillId="2" borderId="1" xfId="57" applyFont="1" applyFill="1" applyBorder="1" applyAlignment="1">
      <alignment horizontal="center" vertical="center"/>
    </xf>
    <xf numFmtId="1" fontId="1" fillId="2" borderId="1" xfId="57" applyNumberFormat="1" applyFill="1" applyBorder="1" applyAlignment="1">
      <alignment horizontal="center"/>
    </xf>
    <xf numFmtId="0" fontId="36" fillId="0" borderId="1" xfId="0" applyFont="1" applyFill="1" applyBorder="1"/>
    <xf numFmtId="0" fontId="32" fillId="0" borderId="1" xfId="0" applyFont="1" applyFill="1" applyBorder="1"/>
    <xf numFmtId="165" fontId="33" fillId="0" borderId="1" xfId="0" applyNumberFormat="1" applyFont="1" applyFill="1" applyBorder="1" applyAlignment="1"/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164" fontId="37" fillId="0" borderId="1" xfId="0" applyNumberFormat="1" applyFont="1" applyFill="1" applyBorder="1" applyAlignment="1">
      <alignment horizontal="center"/>
    </xf>
    <xf numFmtId="164" fontId="37" fillId="11" borderId="1" xfId="0" applyNumberFormat="1" applyFont="1" applyFill="1" applyBorder="1" applyAlignment="1">
      <alignment horizontal="center"/>
    </xf>
    <xf numFmtId="165" fontId="33" fillId="11" borderId="1" xfId="0" applyNumberFormat="1" applyFont="1" applyFill="1" applyBorder="1" applyAlignment="1">
      <alignment horizontal="center"/>
    </xf>
    <xf numFmtId="1" fontId="33" fillId="11" borderId="1" xfId="0" applyNumberFormat="1" applyFont="1" applyFill="1" applyBorder="1" applyAlignment="1">
      <alignment horizontal="center"/>
    </xf>
    <xf numFmtId="2" fontId="33" fillId="11" borderId="1" xfId="0" applyNumberFormat="1" applyFont="1" applyFill="1" applyBorder="1" applyAlignment="1">
      <alignment horizontal="center"/>
    </xf>
    <xf numFmtId="0" fontId="32" fillId="11" borderId="1" xfId="0" applyFont="1" applyFill="1" applyBorder="1"/>
    <xf numFmtId="165" fontId="33" fillId="11" borderId="1" xfId="0" applyNumberFormat="1" applyFont="1" applyFill="1" applyBorder="1" applyAlignment="1"/>
    <xf numFmtId="0" fontId="36" fillId="12" borderId="0" xfId="0" applyFont="1" applyFill="1"/>
    <xf numFmtId="0" fontId="36" fillId="12" borderId="0" xfId="0" applyFont="1" applyFill="1" applyAlignment="1">
      <alignment horizontal="center"/>
    </xf>
    <xf numFmtId="0" fontId="30" fillId="12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2" fontId="33" fillId="0" borderId="1" xfId="0" applyNumberFormat="1" applyFont="1" applyFill="1" applyBorder="1" applyAlignment="1">
      <alignment horizontal="center" vertical="center"/>
    </xf>
    <xf numFmtId="164" fontId="37" fillId="11" borderId="1" xfId="0" applyNumberFormat="1" applyFont="1" applyFill="1" applyBorder="1" applyAlignment="1">
      <alignment horizontal="center" vertical="center"/>
    </xf>
    <xf numFmtId="165" fontId="33" fillId="11" borderId="1" xfId="0" applyNumberFormat="1" applyFont="1" applyFill="1" applyBorder="1" applyAlignment="1">
      <alignment horizontal="center" vertical="center"/>
    </xf>
    <xf numFmtId="1" fontId="33" fillId="11" borderId="1" xfId="0" applyNumberFormat="1" applyFont="1" applyFill="1" applyBorder="1" applyAlignment="1">
      <alignment horizontal="center" vertical="center"/>
    </xf>
    <xf numFmtId="2" fontId="33" fillId="11" borderId="1" xfId="0" applyNumberFormat="1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vertical="center"/>
    </xf>
    <xf numFmtId="165" fontId="33" fillId="11" borderId="1" xfId="0" applyNumberFormat="1" applyFont="1" applyFill="1" applyBorder="1" applyAlignment="1">
      <alignment vertical="center"/>
    </xf>
    <xf numFmtId="0" fontId="30" fillId="2" borderId="7" xfId="0" applyFont="1" applyFill="1" applyBorder="1" applyAlignment="1">
      <alignment horizontal="center"/>
    </xf>
    <xf numFmtId="165" fontId="33" fillId="4" borderId="2" xfId="0" applyNumberFormat="1" applyFont="1" applyFill="1" applyBorder="1" applyAlignment="1">
      <alignment horizontal="center"/>
    </xf>
    <xf numFmtId="165" fontId="33" fillId="4" borderId="3" xfId="0" applyNumberFormat="1" applyFont="1" applyFill="1" applyBorder="1" applyAlignment="1">
      <alignment horizontal="center"/>
    </xf>
    <xf numFmtId="165" fontId="33" fillId="4" borderId="4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165" fontId="33" fillId="0" borderId="3" xfId="0" applyNumberFormat="1" applyFont="1" applyFill="1" applyBorder="1" applyAlignment="1">
      <alignment horizontal="center"/>
    </xf>
    <xf numFmtId="165" fontId="33" fillId="0" borderId="4" xfId="0" applyNumberFormat="1" applyFont="1" applyFill="1" applyBorder="1" applyAlignment="1">
      <alignment horizontal="center"/>
    </xf>
    <xf numFmtId="0" fontId="30" fillId="2" borderId="0" xfId="51" applyFont="1" applyFill="1" applyAlignment="1"/>
    <xf numFmtId="0" fontId="33" fillId="5" borderId="1" xfId="51" applyFont="1" applyFill="1" applyBorder="1" applyAlignment="1">
      <alignment horizontal="left"/>
    </xf>
    <xf numFmtId="0" fontId="33" fillId="5" borderId="2" xfId="51" applyFont="1" applyFill="1" applyBorder="1" applyAlignment="1">
      <alignment horizontal="left"/>
    </xf>
    <xf numFmtId="0" fontId="33" fillId="5" borderId="3" xfId="51" applyFont="1" applyFill="1" applyBorder="1" applyAlignment="1">
      <alignment horizontal="left"/>
    </xf>
    <xf numFmtId="0" fontId="33" fillId="5" borderId="4" xfId="51" applyFont="1" applyFill="1" applyBorder="1" applyAlignment="1">
      <alignment horizontal="left"/>
    </xf>
    <xf numFmtId="0" fontId="33" fillId="5" borderId="2" xfId="51" applyFont="1" applyFill="1" applyBorder="1" applyAlignment="1">
      <alignment horizontal="center"/>
    </xf>
    <xf numFmtId="0" fontId="33" fillId="5" borderId="3" xfId="51" applyFont="1" applyFill="1" applyBorder="1" applyAlignment="1">
      <alignment horizontal="center"/>
    </xf>
    <xf numFmtId="0" fontId="33" fillId="5" borderId="4" xfId="51" applyFont="1" applyFill="1" applyBorder="1" applyAlignment="1">
      <alignment horizontal="center"/>
    </xf>
    <xf numFmtId="0" fontId="32" fillId="2" borderId="2" xfId="51" applyFont="1" applyFill="1" applyBorder="1" applyAlignment="1">
      <alignment horizontal="center" vertical="center"/>
    </xf>
    <xf numFmtId="0" fontId="32" fillId="2" borderId="3" xfId="51" applyFont="1" applyFill="1" applyBorder="1" applyAlignment="1">
      <alignment horizontal="center" vertical="center"/>
    </xf>
    <xf numFmtId="0" fontId="32" fillId="2" borderId="4" xfId="51" applyFont="1" applyFill="1" applyBorder="1" applyAlignment="1">
      <alignment horizontal="center" vertical="center"/>
    </xf>
    <xf numFmtId="0" fontId="30" fillId="2" borderId="0" xfId="53" applyFont="1" applyFill="1" applyAlignment="1"/>
    <xf numFmtId="0" fontId="33" fillId="6" borderId="2" xfId="53" applyFont="1" applyFill="1" applyBorder="1" applyAlignment="1">
      <alignment horizontal="center"/>
    </xf>
    <xf numFmtId="0" fontId="33" fillId="6" borderId="3" xfId="53" applyFont="1" applyFill="1" applyBorder="1" applyAlignment="1">
      <alignment horizontal="center"/>
    </xf>
    <xf numFmtId="0" fontId="33" fillId="6" borderId="4" xfId="53" applyFont="1" applyFill="1" applyBorder="1" applyAlignment="1">
      <alignment horizontal="center"/>
    </xf>
    <xf numFmtId="0" fontId="33" fillId="7" borderId="2" xfId="53" applyFont="1" applyFill="1" applyBorder="1" applyAlignment="1">
      <alignment horizontal="center"/>
    </xf>
    <xf numFmtId="0" fontId="33" fillId="7" borderId="3" xfId="53" applyFont="1" applyFill="1" applyBorder="1" applyAlignment="1">
      <alignment horizontal="center"/>
    </xf>
    <xf numFmtId="0" fontId="33" fillId="7" borderId="4" xfId="53" applyFont="1" applyFill="1" applyBorder="1" applyAlignment="1">
      <alignment horizontal="center"/>
    </xf>
    <xf numFmtId="0" fontId="40" fillId="2" borderId="0" xfId="55" applyFont="1" applyFill="1" applyAlignment="1"/>
    <xf numFmtId="0" fontId="40" fillId="5" borderId="2" xfId="55" applyFont="1" applyFill="1" applyBorder="1" applyAlignment="1">
      <alignment horizontal="center"/>
    </xf>
    <xf numFmtId="0" fontId="40" fillId="5" borderId="3" xfId="55" applyFont="1" applyFill="1" applyBorder="1" applyAlignment="1">
      <alignment horizontal="center"/>
    </xf>
    <xf numFmtId="0" fontId="40" fillId="5" borderId="4" xfId="55" applyFont="1" applyFill="1" applyBorder="1" applyAlignment="1">
      <alignment horizontal="center"/>
    </xf>
    <xf numFmtId="0" fontId="40" fillId="9" borderId="2" xfId="55" applyFont="1" applyFill="1" applyBorder="1" applyAlignment="1">
      <alignment horizontal="center"/>
    </xf>
    <xf numFmtId="0" fontId="40" fillId="9" borderId="3" xfId="55" applyFont="1" applyFill="1" applyBorder="1" applyAlignment="1">
      <alignment horizontal="center"/>
    </xf>
    <xf numFmtId="0" fontId="40" fillId="9" borderId="4" xfId="55" applyFont="1" applyFill="1" applyBorder="1" applyAlignment="1">
      <alignment horizontal="center"/>
    </xf>
    <xf numFmtId="0" fontId="43" fillId="9" borderId="1" xfId="55" applyFont="1" applyFill="1" applyBorder="1" applyAlignment="1">
      <alignment horizontal="center"/>
    </xf>
    <xf numFmtId="0" fontId="40" fillId="8" borderId="2" xfId="55" applyFont="1" applyFill="1" applyBorder="1" applyAlignment="1">
      <alignment horizontal="center"/>
    </xf>
    <xf numFmtId="0" fontId="40" fillId="8" borderId="3" xfId="55" applyFont="1" applyFill="1" applyBorder="1" applyAlignment="1">
      <alignment horizontal="center"/>
    </xf>
    <xf numFmtId="0" fontId="40" fillId="8" borderId="4" xfId="55" applyFont="1" applyFill="1" applyBorder="1" applyAlignment="1">
      <alignment horizontal="center"/>
    </xf>
    <xf numFmtId="0" fontId="30" fillId="2" borderId="0" xfId="55" applyFont="1" applyFill="1" applyAlignment="1"/>
    <xf numFmtId="0" fontId="32" fillId="5" borderId="2" xfId="55" applyFont="1" applyFill="1" applyBorder="1" applyAlignment="1">
      <alignment horizontal="center"/>
    </xf>
    <xf numFmtId="0" fontId="32" fillId="5" borderId="3" xfId="55" applyFont="1" applyFill="1" applyBorder="1" applyAlignment="1">
      <alignment horizontal="center"/>
    </xf>
    <xf numFmtId="0" fontId="32" fillId="5" borderId="4" xfId="55" applyFont="1" applyFill="1" applyBorder="1" applyAlignment="1">
      <alignment horizontal="center"/>
    </xf>
    <xf numFmtId="0" fontId="32" fillId="11" borderId="2" xfId="57" applyFont="1" applyFill="1" applyBorder="1" applyAlignment="1">
      <alignment horizontal="center"/>
    </xf>
    <xf numFmtId="0" fontId="32" fillId="11" borderId="3" xfId="57" applyFont="1" applyFill="1" applyBorder="1" applyAlignment="1">
      <alignment horizontal="center"/>
    </xf>
    <xf numFmtId="0" fontId="32" fillId="11" borderId="4" xfId="57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</cellXfs>
  <cellStyles count="58">
    <cellStyle name="Normal" xfId="0" builtinId="0"/>
    <cellStyle name="Normal 10" xfId="19"/>
    <cellStyle name="Normal 11" xfId="20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7"/>
    <cellStyle name="Normal 2 2" xfId="1"/>
    <cellStyle name="Normal 2 2 9" xfId="6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9"/>
    <cellStyle name="Normal 30" xfId="57"/>
    <cellStyle name="Normal 4" xfId="11"/>
    <cellStyle name="Normal 5" xfId="13"/>
    <cellStyle name="Normal 6" xfId="2"/>
    <cellStyle name="Normal 7" xfId="3"/>
    <cellStyle name="Normal 7 10" xfId="22"/>
    <cellStyle name="Normal 7 11" xfId="24"/>
    <cellStyle name="Normal 7 12" xfId="26"/>
    <cellStyle name="Normal 7 13" xfId="28"/>
    <cellStyle name="Normal 7 14" xfId="30"/>
    <cellStyle name="Normal 7 15" xfId="32"/>
    <cellStyle name="Normal 7 16" xfId="34"/>
    <cellStyle name="Normal 7 17" xfId="36"/>
    <cellStyle name="Normal 7 18" xfId="38"/>
    <cellStyle name="Normal 7 19" xfId="40"/>
    <cellStyle name="Normal 7 2" xfId="4"/>
    <cellStyle name="Normal 7 20" xfId="42"/>
    <cellStyle name="Normal 7 21" xfId="44"/>
    <cellStyle name="Normal 7 22" xfId="46"/>
    <cellStyle name="Normal 7 23" xfId="48"/>
    <cellStyle name="Normal 7 24" xfId="50"/>
    <cellStyle name="Normal 7 25" xfId="52"/>
    <cellStyle name="Normal 7 26" xfId="54"/>
    <cellStyle name="Normal 7 27" xfId="56"/>
    <cellStyle name="Normal 7 3" xfId="5"/>
    <cellStyle name="Normal 7 4" xfId="8"/>
    <cellStyle name="Normal 7 5" xfId="10"/>
    <cellStyle name="Normal 7 6" xfId="12"/>
    <cellStyle name="Normal 7 7" xfId="14"/>
    <cellStyle name="Normal 7 8" xfId="16"/>
    <cellStyle name="Normal 7 9" xfId="18"/>
    <cellStyle name="Normal 8" xfId="15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showGridLines="0" tabSelected="1" workbookViewId="0">
      <selection activeCell="A29" sqref="A29:XFD29"/>
    </sheetView>
  </sheetViews>
  <sheetFormatPr defaultColWidth="9.28515625" defaultRowHeight="12.75"/>
  <cols>
    <col min="1" max="1" width="23.140625" style="3" bestFit="1" customWidth="1"/>
    <col min="2" max="2" width="10.28515625" style="3" bestFit="1" customWidth="1"/>
    <col min="3" max="3" width="17.28515625" style="3" bestFit="1" customWidth="1"/>
    <col min="4" max="4" width="25.5703125" style="3" bestFit="1" customWidth="1"/>
    <col min="5" max="5" width="9.85546875" style="3" bestFit="1" customWidth="1"/>
    <col min="6" max="6" width="28.140625" style="3" customWidth="1"/>
    <col min="7" max="7" width="25.28515625" style="3" customWidth="1"/>
    <col min="8" max="8" width="8.85546875" style="3" bestFit="1" customWidth="1"/>
    <col min="9" max="16384" width="9.28515625" style="3"/>
  </cols>
  <sheetData>
    <row r="1" spans="1:11">
      <c r="A1" s="1" t="s">
        <v>0</v>
      </c>
      <c r="B1" s="2"/>
      <c r="C1" s="13"/>
      <c r="D1" s="13"/>
      <c r="E1" s="13"/>
      <c r="F1" s="13"/>
    </row>
    <row r="2" spans="1:11">
      <c r="A2" s="1" t="s">
        <v>32</v>
      </c>
      <c r="B2" s="2"/>
      <c r="C2" s="13"/>
      <c r="D2" s="13"/>
      <c r="E2" s="13"/>
      <c r="F2" s="13"/>
    </row>
    <row r="3" spans="1:11">
      <c r="A3" s="1" t="s">
        <v>18</v>
      </c>
      <c r="B3" s="2"/>
      <c r="C3" s="13"/>
      <c r="D3" s="13"/>
      <c r="E3" s="13"/>
      <c r="F3" s="13"/>
    </row>
    <row r="4" spans="1:11">
      <c r="A4" s="1" t="s">
        <v>10</v>
      </c>
      <c r="B4" s="2"/>
      <c r="E4" s="13"/>
      <c r="F4" s="13"/>
    </row>
    <row r="5" spans="1:11">
      <c r="A5" s="1" t="s">
        <v>11</v>
      </c>
      <c r="B5" s="2"/>
      <c r="E5" s="13"/>
    </row>
    <row r="6" spans="1:11">
      <c r="A6" s="2"/>
      <c r="B6" s="2"/>
    </row>
    <row r="7" spans="1:11" s="5" customFormat="1" ht="22.5" customHeight="1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8" t="s">
        <v>8</v>
      </c>
      <c r="G7" s="8" t="s">
        <v>9</v>
      </c>
      <c r="H7" s="4" t="s">
        <v>6</v>
      </c>
    </row>
    <row r="8" spans="1:11">
      <c r="A8" s="15">
        <v>44256</v>
      </c>
      <c r="B8" s="10" t="s">
        <v>13</v>
      </c>
      <c r="C8" s="10" t="s">
        <v>15</v>
      </c>
      <c r="D8" s="10" t="s">
        <v>16</v>
      </c>
      <c r="E8" s="10" t="s">
        <v>7</v>
      </c>
      <c r="F8" s="14">
        <v>0</v>
      </c>
      <c r="G8" s="18">
        <v>0</v>
      </c>
      <c r="H8" s="6"/>
    </row>
    <row r="9" spans="1:11">
      <c r="A9" s="15">
        <v>44257</v>
      </c>
      <c r="B9" s="9" t="s">
        <v>12</v>
      </c>
      <c r="C9" s="9" t="s">
        <v>14</v>
      </c>
      <c r="D9" s="9" t="s">
        <v>29</v>
      </c>
      <c r="E9" s="10" t="s">
        <v>7</v>
      </c>
      <c r="F9" s="12">
        <v>90</v>
      </c>
      <c r="G9" s="19">
        <v>800</v>
      </c>
      <c r="H9" s="16"/>
    </row>
    <row r="10" spans="1:11">
      <c r="A10" s="15">
        <v>44258</v>
      </c>
      <c r="B10" s="10" t="s">
        <v>13</v>
      </c>
      <c r="C10" s="10" t="s">
        <v>17</v>
      </c>
      <c r="D10" s="10" t="s">
        <v>30</v>
      </c>
      <c r="E10" s="10" t="s">
        <v>7</v>
      </c>
      <c r="F10" s="14">
        <v>25</v>
      </c>
      <c r="G10" s="18">
        <v>200</v>
      </c>
      <c r="H10" s="16"/>
    </row>
    <row r="11" spans="1:11">
      <c r="A11" s="15">
        <v>44259</v>
      </c>
      <c r="B11" s="10" t="s">
        <v>13</v>
      </c>
      <c r="C11" s="10" t="s">
        <v>15</v>
      </c>
      <c r="D11" s="10" t="s">
        <v>16</v>
      </c>
      <c r="E11" s="10" t="s">
        <v>7</v>
      </c>
      <c r="F11" s="14">
        <v>0</v>
      </c>
      <c r="G11" s="18">
        <v>0</v>
      </c>
      <c r="H11" s="6"/>
    </row>
    <row r="12" spans="1:11">
      <c r="A12" s="15">
        <v>44260</v>
      </c>
      <c r="B12" s="141" t="s">
        <v>36</v>
      </c>
      <c r="C12" s="142"/>
      <c r="D12" s="142"/>
      <c r="E12" s="143"/>
      <c r="F12" s="12"/>
      <c r="G12" s="19"/>
      <c r="H12" s="16"/>
      <c r="K12" s="11"/>
    </row>
    <row r="13" spans="1:11">
      <c r="A13" s="15">
        <v>44261</v>
      </c>
      <c r="B13" s="141" t="s">
        <v>33</v>
      </c>
      <c r="C13" s="142"/>
      <c r="D13" s="142"/>
      <c r="E13" s="143"/>
      <c r="F13" s="12"/>
      <c r="G13" s="19"/>
      <c r="H13" s="16"/>
      <c r="K13" s="11"/>
    </row>
    <row r="14" spans="1:11">
      <c r="A14" s="15">
        <v>44262</v>
      </c>
      <c r="B14" s="141" t="s">
        <v>34</v>
      </c>
      <c r="C14" s="142"/>
      <c r="D14" s="142"/>
      <c r="E14" s="143"/>
      <c r="F14" s="14"/>
      <c r="G14" s="18"/>
      <c r="H14" s="6"/>
      <c r="I14" s="11"/>
      <c r="J14" s="11"/>
      <c r="K14" s="11"/>
    </row>
    <row r="15" spans="1:11">
      <c r="A15" s="15">
        <v>44263</v>
      </c>
      <c r="B15" s="141" t="s">
        <v>34</v>
      </c>
      <c r="C15" s="142"/>
      <c r="D15" s="142"/>
      <c r="E15" s="143"/>
      <c r="F15" s="14"/>
      <c r="G15" s="18"/>
      <c r="H15" s="16"/>
      <c r="I15" s="11"/>
      <c r="J15" s="11"/>
    </row>
    <row r="16" spans="1:11">
      <c r="A16" s="15">
        <v>44264</v>
      </c>
      <c r="B16" s="138" t="s">
        <v>37</v>
      </c>
      <c r="C16" s="139"/>
      <c r="D16" s="139"/>
      <c r="E16" s="139"/>
      <c r="F16" s="139"/>
      <c r="G16" s="139"/>
      <c r="H16" s="140"/>
    </row>
    <row r="17" spans="1:11">
      <c r="A17" s="15">
        <v>44265</v>
      </c>
      <c r="B17" s="138" t="s">
        <v>38</v>
      </c>
      <c r="C17" s="139"/>
      <c r="D17" s="139"/>
      <c r="E17" s="139"/>
      <c r="F17" s="139"/>
      <c r="G17" s="139"/>
      <c r="H17" s="140"/>
    </row>
    <row r="18" spans="1:11">
      <c r="A18" s="15">
        <v>44266</v>
      </c>
      <c r="B18" s="10" t="s">
        <v>13</v>
      </c>
      <c r="C18" s="10" t="s">
        <v>15</v>
      </c>
      <c r="D18" s="10" t="s">
        <v>16</v>
      </c>
      <c r="E18" s="10" t="s">
        <v>7</v>
      </c>
      <c r="F18" s="14">
        <v>0</v>
      </c>
      <c r="G18" s="18">
        <v>0</v>
      </c>
      <c r="H18" s="6"/>
    </row>
    <row r="19" spans="1:11">
      <c r="A19" s="15">
        <v>44267</v>
      </c>
      <c r="B19" s="138" t="s">
        <v>19</v>
      </c>
      <c r="C19" s="139"/>
      <c r="D19" s="139"/>
      <c r="E19" s="139"/>
      <c r="F19" s="139"/>
      <c r="G19" s="139"/>
      <c r="H19" s="140"/>
      <c r="K19" s="11"/>
    </row>
    <row r="20" spans="1:11">
      <c r="A20" s="15">
        <v>44268</v>
      </c>
      <c r="B20" s="9" t="s">
        <v>12</v>
      </c>
      <c r="C20" s="9" t="s">
        <v>14</v>
      </c>
      <c r="D20" s="9" t="s">
        <v>27</v>
      </c>
      <c r="E20" s="10" t="s">
        <v>7</v>
      </c>
      <c r="F20" s="12">
        <v>170</v>
      </c>
      <c r="G20" s="19">
        <v>900</v>
      </c>
      <c r="H20" s="16"/>
    </row>
    <row r="21" spans="1:11">
      <c r="A21" s="15">
        <v>44269</v>
      </c>
      <c r="B21" s="10" t="s">
        <v>13</v>
      </c>
      <c r="C21" s="10" t="s">
        <v>15</v>
      </c>
      <c r="D21" s="10" t="s">
        <v>28</v>
      </c>
      <c r="E21" s="10" t="s">
        <v>7</v>
      </c>
      <c r="F21" s="14">
        <v>90</v>
      </c>
      <c r="G21" s="18">
        <v>400</v>
      </c>
      <c r="H21" s="16"/>
    </row>
    <row r="22" spans="1:11">
      <c r="A22" s="15">
        <v>44270</v>
      </c>
      <c r="B22" s="10" t="s">
        <v>13</v>
      </c>
      <c r="C22" s="10" t="s">
        <v>15</v>
      </c>
      <c r="D22" s="10" t="s">
        <v>25</v>
      </c>
      <c r="E22" s="10" t="s">
        <v>7</v>
      </c>
      <c r="F22" s="14">
        <v>100</v>
      </c>
      <c r="G22" s="18">
        <v>600</v>
      </c>
      <c r="H22" s="16"/>
    </row>
    <row r="23" spans="1:11">
      <c r="A23" s="15">
        <v>44271</v>
      </c>
      <c r="B23" s="10" t="s">
        <v>13</v>
      </c>
      <c r="C23" s="10" t="s">
        <v>15</v>
      </c>
      <c r="D23" s="9" t="s">
        <v>35</v>
      </c>
      <c r="E23" s="10" t="s">
        <v>7</v>
      </c>
      <c r="F23" s="12">
        <v>90</v>
      </c>
      <c r="G23" s="19">
        <v>800</v>
      </c>
      <c r="H23" s="16"/>
    </row>
    <row r="24" spans="1:11">
      <c r="A24" s="15">
        <v>44272</v>
      </c>
      <c r="B24" s="138" t="s">
        <v>62</v>
      </c>
      <c r="C24" s="139"/>
      <c r="D24" s="139"/>
      <c r="E24" s="139"/>
      <c r="F24" s="139"/>
      <c r="G24" s="139"/>
      <c r="H24" s="140"/>
    </row>
    <row r="25" spans="1:11">
      <c r="A25" s="15">
        <v>44273</v>
      </c>
      <c r="B25" s="10" t="s">
        <v>13</v>
      </c>
      <c r="C25" s="10" t="s">
        <v>15</v>
      </c>
      <c r="D25" s="10" t="s">
        <v>16</v>
      </c>
      <c r="E25" s="10" t="s">
        <v>7</v>
      </c>
      <c r="F25" s="14">
        <v>0</v>
      </c>
      <c r="G25" s="18">
        <v>0</v>
      </c>
      <c r="H25" s="6"/>
    </row>
    <row r="26" spans="1:11">
      <c r="A26" s="15">
        <v>44274</v>
      </c>
      <c r="B26" s="138" t="s">
        <v>19</v>
      </c>
      <c r="C26" s="139"/>
      <c r="D26" s="139"/>
      <c r="E26" s="139"/>
      <c r="F26" s="139"/>
      <c r="G26" s="139"/>
      <c r="H26" s="140"/>
      <c r="I26" s="11"/>
      <c r="J26" s="11"/>
      <c r="K26" s="11"/>
    </row>
    <row r="27" spans="1:11">
      <c r="A27" s="15">
        <v>44275</v>
      </c>
      <c r="B27" s="9" t="s">
        <v>13</v>
      </c>
      <c r="C27" s="9" t="s">
        <v>14</v>
      </c>
      <c r="D27" s="9" t="s">
        <v>24</v>
      </c>
      <c r="E27" s="10" t="s">
        <v>7</v>
      </c>
      <c r="F27" s="12">
        <v>100</v>
      </c>
      <c r="G27" s="19">
        <v>700</v>
      </c>
      <c r="H27" s="16"/>
      <c r="K27" s="11"/>
    </row>
    <row r="28" spans="1:11">
      <c r="A28" s="15">
        <v>44276</v>
      </c>
      <c r="B28" s="10" t="s">
        <v>13</v>
      </c>
      <c r="C28" s="10" t="s">
        <v>15</v>
      </c>
      <c r="D28" s="10" t="s">
        <v>26</v>
      </c>
      <c r="E28" s="10" t="s">
        <v>7</v>
      </c>
      <c r="F28" s="12">
        <v>100</v>
      </c>
      <c r="G28" s="19">
        <v>700</v>
      </c>
      <c r="H28" s="16"/>
    </row>
    <row r="29" spans="1:11">
      <c r="A29" s="15">
        <v>44277</v>
      </c>
      <c r="B29" s="9" t="s">
        <v>12</v>
      </c>
      <c r="C29" s="9" t="s">
        <v>14</v>
      </c>
      <c r="D29" s="9" t="s">
        <v>31</v>
      </c>
      <c r="E29" s="10" t="s">
        <v>7</v>
      </c>
      <c r="F29" s="12">
        <v>90</v>
      </c>
      <c r="G29" s="18">
        <f>300</f>
        <v>300</v>
      </c>
      <c r="H29" s="16"/>
      <c r="K29" s="11"/>
    </row>
    <row r="30" spans="1:11">
      <c r="A30" s="15">
        <v>44278</v>
      </c>
      <c r="B30" s="10" t="s">
        <v>13</v>
      </c>
      <c r="C30" s="10" t="s">
        <v>15</v>
      </c>
      <c r="D30" s="10" t="s">
        <v>16</v>
      </c>
      <c r="E30" s="10" t="s">
        <v>7</v>
      </c>
      <c r="F30" s="14">
        <v>0</v>
      </c>
      <c r="G30" s="18">
        <v>0</v>
      </c>
      <c r="H30" s="6"/>
    </row>
    <row r="31" spans="1:11">
      <c r="A31" s="15">
        <v>44279</v>
      </c>
      <c r="B31" s="9" t="s">
        <v>13</v>
      </c>
      <c r="C31" s="9" t="s">
        <v>14</v>
      </c>
      <c r="D31" s="9" t="s">
        <v>22</v>
      </c>
      <c r="E31" s="10" t="s">
        <v>7</v>
      </c>
      <c r="F31" s="12">
        <v>100</v>
      </c>
      <c r="G31" s="19">
        <v>700</v>
      </c>
      <c r="H31" s="16"/>
      <c r="I31" s="11"/>
      <c r="J31" s="11"/>
    </row>
    <row r="32" spans="1:11">
      <c r="A32" s="15">
        <v>44280</v>
      </c>
      <c r="B32" s="10" t="s">
        <v>13</v>
      </c>
      <c r="C32" s="10" t="s">
        <v>17</v>
      </c>
      <c r="D32" s="10" t="s">
        <v>20</v>
      </c>
      <c r="E32" s="10" t="s">
        <v>7</v>
      </c>
      <c r="F32" s="14">
        <v>55</v>
      </c>
      <c r="G32" s="18">
        <v>400</v>
      </c>
      <c r="H32" s="16"/>
    </row>
    <row r="33" spans="1:11">
      <c r="A33" s="15">
        <v>44281</v>
      </c>
      <c r="B33" s="138" t="s">
        <v>19</v>
      </c>
      <c r="C33" s="139"/>
      <c r="D33" s="139"/>
      <c r="E33" s="139"/>
      <c r="F33" s="139"/>
      <c r="G33" s="139"/>
      <c r="H33" s="140"/>
      <c r="I33" s="11"/>
      <c r="J33" s="11"/>
      <c r="K33" s="11"/>
    </row>
    <row r="34" spans="1:11">
      <c r="A34" s="15">
        <v>44282</v>
      </c>
      <c r="B34" s="9" t="s">
        <v>13</v>
      </c>
      <c r="C34" s="9" t="s">
        <v>14</v>
      </c>
      <c r="D34" s="9" t="s">
        <v>21</v>
      </c>
      <c r="E34" s="10" t="s">
        <v>7</v>
      </c>
      <c r="F34" s="12">
        <v>120</v>
      </c>
      <c r="G34" s="19">
        <v>700</v>
      </c>
      <c r="H34" s="16"/>
    </row>
    <row r="35" spans="1:11">
      <c r="A35" s="15">
        <v>44283</v>
      </c>
      <c r="B35" s="10" t="s">
        <v>13</v>
      </c>
      <c r="C35" s="10" t="s">
        <v>15</v>
      </c>
      <c r="D35" s="10" t="s">
        <v>16</v>
      </c>
      <c r="E35" s="10" t="s">
        <v>7</v>
      </c>
      <c r="F35" s="14">
        <v>0</v>
      </c>
      <c r="G35" s="18">
        <v>0</v>
      </c>
      <c r="H35" s="6"/>
    </row>
    <row r="36" spans="1:11">
      <c r="A36" s="15">
        <v>44284</v>
      </c>
      <c r="B36" s="9" t="s">
        <v>12</v>
      </c>
      <c r="C36" s="9" t="s">
        <v>14</v>
      </c>
      <c r="D36" s="9" t="s">
        <v>29</v>
      </c>
      <c r="E36" s="10" t="s">
        <v>7</v>
      </c>
      <c r="F36" s="12">
        <v>90</v>
      </c>
      <c r="G36" s="19">
        <v>800</v>
      </c>
      <c r="H36" s="16"/>
    </row>
    <row r="37" spans="1:11">
      <c r="A37" s="15">
        <v>44285</v>
      </c>
      <c r="B37" s="10" t="s">
        <v>13</v>
      </c>
      <c r="C37" s="10" t="s">
        <v>15</v>
      </c>
      <c r="D37" s="10" t="s">
        <v>16</v>
      </c>
      <c r="E37" s="10" t="s">
        <v>7</v>
      </c>
      <c r="F37" s="14">
        <v>0</v>
      </c>
      <c r="G37" s="18">
        <v>0</v>
      </c>
      <c r="H37" s="6"/>
    </row>
    <row r="38" spans="1:11">
      <c r="A38" s="15">
        <v>44286</v>
      </c>
      <c r="B38" s="10" t="s">
        <v>13</v>
      </c>
      <c r="C38" s="10" t="s">
        <v>15</v>
      </c>
      <c r="D38" s="10" t="s">
        <v>16</v>
      </c>
      <c r="E38" s="10" t="s">
        <v>7</v>
      </c>
      <c r="F38" s="14">
        <v>0</v>
      </c>
      <c r="G38" s="18">
        <v>0</v>
      </c>
      <c r="H38" s="6"/>
    </row>
    <row r="39" spans="1:11">
      <c r="A39" s="7"/>
      <c r="E39" s="16" t="s">
        <v>23</v>
      </c>
      <c r="F39" s="17">
        <f>SUM(F8:F38)</f>
        <v>1220</v>
      </c>
      <c r="G39" s="17">
        <f>SUM(G8:G38)</f>
        <v>8000</v>
      </c>
      <c r="H39" s="6"/>
    </row>
  </sheetData>
  <sortState ref="B43:G67">
    <sortCondition ref="B43"/>
  </sortState>
  <mergeCells count="10">
    <mergeCell ref="B19:H19"/>
    <mergeCell ref="B26:H26"/>
    <mergeCell ref="B33:H33"/>
    <mergeCell ref="B12:E12"/>
    <mergeCell ref="B13:E13"/>
    <mergeCell ref="B14:E14"/>
    <mergeCell ref="B15:E15"/>
    <mergeCell ref="B16:H16"/>
    <mergeCell ref="B17:H17"/>
    <mergeCell ref="B24:H24"/>
  </mergeCells>
  <phoneticPr fontId="31" type="noConversion"/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140625" defaultRowHeight="15"/>
  <cols>
    <col min="1" max="1" width="24.140625" style="21" bestFit="1" customWidth="1"/>
    <col min="2" max="2" width="9" style="21" bestFit="1" customWidth="1"/>
    <col min="3" max="3" width="22.28515625" style="21" bestFit="1" customWidth="1"/>
    <col min="4" max="4" width="40.42578125" style="21" bestFit="1" customWidth="1"/>
    <col min="5" max="5" width="19.140625" style="22" bestFit="1" customWidth="1"/>
    <col min="6" max="6" width="11.42578125" style="23" bestFit="1" customWidth="1"/>
    <col min="7" max="7" width="14.5703125" style="21" bestFit="1" customWidth="1"/>
    <col min="8" max="8" width="7.7109375" style="21" bestFit="1" customWidth="1"/>
    <col min="9" max="16384" width="9.140625" style="21"/>
  </cols>
  <sheetData>
    <row r="1" spans="1:8">
      <c r="A1" s="20" t="s">
        <v>0</v>
      </c>
      <c r="B1" s="20"/>
    </row>
    <row r="2" spans="1:8">
      <c r="A2" s="20" t="s">
        <v>39</v>
      </c>
      <c r="B2" s="20"/>
    </row>
    <row r="3" spans="1:8">
      <c r="A3" s="20" t="s">
        <v>40</v>
      </c>
      <c r="B3" s="20"/>
    </row>
    <row r="4" spans="1:8">
      <c r="A4" s="144" t="s">
        <v>41</v>
      </c>
      <c r="B4" s="144"/>
    </row>
    <row r="5" spans="1:8">
      <c r="A5" s="24" t="s">
        <v>42</v>
      </c>
      <c r="B5" s="24"/>
    </row>
    <row r="6" spans="1:8">
      <c r="A6" s="20"/>
      <c r="B6" s="20"/>
    </row>
    <row r="7" spans="1:8" s="23" customFormat="1" ht="27.75" customHeight="1">
      <c r="A7" s="25" t="s">
        <v>1</v>
      </c>
      <c r="B7" s="25" t="s">
        <v>2</v>
      </c>
      <c r="C7" s="25" t="s">
        <v>3</v>
      </c>
      <c r="D7" s="25" t="s">
        <v>4</v>
      </c>
      <c r="E7" s="25" t="s">
        <v>5</v>
      </c>
      <c r="F7" s="26" t="s">
        <v>43</v>
      </c>
      <c r="G7" s="26" t="s">
        <v>9</v>
      </c>
      <c r="H7" s="25" t="s">
        <v>6</v>
      </c>
    </row>
    <row r="8" spans="1:8">
      <c r="A8" s="27">
        <v>44256</v>
      </c>
      <c r="B8" s="28" t="s">
        <v>44</v>
      </c>
      <c r="C8" s="29" t="s">
        <v>45</v>
      </c>
      <c r="D8" s="28" t="s">
        <v>46</v>
      </c>
      <c r="E8" s="30" t="s">
        <v>47</v>
      </c>
      <c r="F8" s="30">
        <v>8</v>
      </c>
      <c r="G8" s="31">
        <v>18.399999999999999</v>
      </c>
      <c r="H8" s="32"/>
    </row>
    <row r="9" spans="1:8">
      <c r="A9" s="27">
        <v>44257</v>
      </c>
      <c r="B9" s="28" t="s">
        <v>44</v>
      </c>
      <c r="C9" s="29" t="s">
        <v>45</v>
      </c>
      <c r="D9" s="28" t="s">
        <v>46</v>
      </c>
      <c r="E9" s="30" t="s">
        <v>47</v>
      </c>
      <c r="F9" s="30">
        <v>8</v>
      </c>
      <c r="G9" s="31">
        <v>18.399999999999999</v>
      </c>
      <c r="H9" s="32"/>
    </row>
    <row r="10" spans="1:8">
      <c r="A10" s="27">
        <v>44258</v>
      </c>
      <c r="B10" s="28" t="s">
        <v>48</v>
      </c>
      <c r="C10" s="29" t="s">
        <v>49</v>
      </c>
      <c r="D10" s="28" t="s">
        <v>50</v>
      </c>
      <c r="E10" s="30" t="s">
        <v>47</v>
      </c>
      <c r="F10" s="30">
        <v>130</v>
      </c>
      <c r="G10" s="31">
        <v>299</v>
      </c>
      <c r="H10" s="32"/>
    </row>
    <row r="11" spans="1:8">
      <c r="A11" s="27">
        <v>44259</v>
      </c>
      <c r="B11" s="28" t="s">
        <v>44</v>
      </c>
      <c r="C11" s="29" t="s">
        <v>45</v>
      </c>
      <c r="D11" s="28" t="s">
        <v>46</v>
      </c>
      <c r="E11" s="30" t="s">
        <v>47</v>
      </c>
      <c r="F11" s="30">
        <v>8</v>
      </c>
      <c r="G11" s="31">
        <v>18.399999999999999</v>
      </c>
      <c r="H11" s="32"/>
    </row>
    <row r="12" spans="1:8">
      <c r="A12" s="27">
        <v>44260</v>
      </c>
      <c r="B12" s="149" t="s">
        <v>60</v>
      </c>
      <c r="C12" s="150"/>
      <c r="D12" s="151"/>
      <c r="E12" s="38"/>
      <c r="F12" s="38"/>
      <c r="G12" s="38"/>
      <c r="H12" s="38"/>
    </row>
    <row r="13" spans="1:8">
      <c r="A13" s="27">
        <v>44261</v>
      </c>
      <c r="B13" s="152" t="s">
        <v>34</v>
      </c>
      <c r="C13" s="153"/>
      <c r="D13" s="154"/>
      <c r="E13" s="30" t="s">
        <v>47</v>
      </c>
      <c r="F13" s="30">
        <v>88</v>
      </c>
      <c r="G13" s="31">
        <v>202.4</v>
      </c>
      <c r="H13" s="32"/>
    </row>
    <row r="14" spans="1:8">
      <c r="A14" s="27">
        <v>44262</v>
      </c>
      <c r="B14" s="152" t="s">
        <v>34</v>
      </c>
      <c r="C14" s="153"/>
      <c r="D14" s="154"/>
      <c r="E14" s="30" t="s">
        <v>47</v>
      </c>
      <c r="F14" s="30">
        <v>8</v>
      </c>
      <c r="G14" s="31">
        <v>18.399999999999999</v>
      </c>
      <c r="H14" s="33"/>
    </row>
    <row r="15" spans="1:8">
      <c r="A15" s="27">
        <v>44263</v>
      </c>
      <c r="B15" s="152" t="s">
        <v>61</v>
      </c>
      <c r="C15" s="153"/>
      <c r="D15" s="154"/>
      <c r="E15" s="30" t="s">
        <v>47</v>
      </c>
      <c r="F15" s="30">
        <v>130</v>
      </c>
      <c r="G15" s="31">
        <v>299</v>
      </c>
      <c r="H15" s="32"/>
    </row>
    <row r="16" spans="1:8">
      <c r="A16" s="27">
        <v>44264</v>
      </c>
      <c r="B16" s="28" t="s">
        <v>44</v>
      </c>
      <c r="C16" s="29" t="s">
        <v>45</v>
      </c>
      <c r="D16" s="28" t="s">
        <v>52</v>
      </c>
      <c r="E16" s="30" t="s">
        <v>47</v>
      </c>
      <c r="F16" s="30">
        <v>60</v>
      </c>
      <c r="G16" s="31">
        <v>138</v>
      </c>
      <c r="H16" s="32"/>
    </row>
    <row r="17" spans="1:8">
      <c r="A17" s="27">
        <v>44265</v>
      </c>
      <c r="B17" s="28" t="s">
        <v>53</v>
      </c>
      <c r="C17" s="29" t="s">
        <v>54</v>
      </c>
      <c r="D17" s="28" t="s">
        <v>55</v>
      </c>
      <c r="E17" s="30" t="s">
        <v>47</v>
      </c>
      <c r="F17" s="30">
        <v>112</v>
      </c>
      <c r="G17" s="31">
        <v>257.59999999999997</v>
      </c>
      <c r="H17" s="32"/>
    </row>
    <row r="18" spans="1:8">
      <c r="A18" s="27">
        <v>44266</v>
      </c>
      <c r="B18" s="28" t="s">
        <v>44</v>
      </c>
      <c r="C18" s="28" t="s">
        <v>45</v>
      </c>
      <c r="D18" s="28" t="s">
        <v>46</v>
      </c>
      <c r="E18" s="30" t="s">
        <v>47</v>
      </c>
      <c r="F18" s="30">
        <v>8</v>
      </c>
      <c r="G18" s="31">
        <v>18.399999999999999</v>
      </c>
      <c r="H18" s="33"/>
    </row>
    <row r="19" spans="1:8">
      <c r="A19" s="27">
        <v>44267</v>
      </c>
      <c r="B19" s="145" t="s">
        <v>51</v>
      </c>
      <c r="C19" s="145"/>
      <c r="D19" s="145"/>
      <c r="E19" s="145"/>
      <c r="F19" s="145"/>
      <c r="G19" s="145"/>
      <c r="H19" s="145"/>
    </row>
    <row r="20" spans="1:8">
      <c r="A20" s="27">
        <v>44268</v>
      </c>
      <c r="B20" s="28" t="s">
        <v>44</v>
      </c>
      <c r="C20" s="29" t="s">
        <v>45</v>
      </c>
      <c r="D20" s="28" t="s">
        <v>56</v>
      </c>
      <c r="E20" s="30" t="s">
        <v>47</v>
      </c>
      <c r="F20" s="30">
        <v>70</v>
      </c>
      <c r="G20" s="31">
        <f t="shared" ref="G20" si="0">F20*2.3</f>
        <v>161</v>
      </c>
      <c r="H20" s="32"/>
    </row>
    <row r="21" spans="1:8">
      <c r="A21" s="27">
        <v>44269</v>
      </c>
      <c r="B21" s="28" t="s">
        <v>44</v>
      </c>
      <c r="C21" s="28" t="s">
        <v>45</v>
      </c>
      <c r="D21" s="28" t="s">
        <v>46</v>
      </c>
      <c r="E21" s="30" t="s">
        <v>47</v>
      </c>
      <c r="F21" s="30">
        <v>8</v>
      </c>
      <c r="G21" s="31">
        <v>18.399999999999999</v>
      </c>
      <c r="H21" s="32"/>
    </row>
    <row r="22" spans="1:8">
      <c r="A22" s="27">
        <v>44270</v>
      </c>
      <c r="B22" s="28" t="s">
        <v>53</v>
      </c>
      <c r="C22" s="29" t="s">
        <v>54</v>
      </c>
      <c r="D22" s="28" t="s">
        <v>57</v>
      </c>
      <c r="E22" s="30" t="s">
        <v>47</v>
      </c>
      <c r="F22" s="30">
        <v>184</v>
      </c>
      <c r="G22" s="31">
        <v>423.2</v>
      </c>
      <c r="H22" s="32"/>
    </row>
    <row r="23" spans="1:8">
      <c r="A23" s="27">
        <v>44271</v>
      </c>
      <c r="B23" s="28" t="s">
        <v>48</v>
      </c>
      <c r="C23" s="28" t="s">
        <v>49</v>
      </c>
      <c r="D23" s="28" t="s">
        <v>50</v>
      </c>
      <c r="E23" s="30" t="s">
        <v>47</v>
      </c>
      <c r="F23" s="30">
        <v>130</v>
      </c>
      <c r="G23" s="31">
        <v>299</v>
      </c>
      <c r="H23" s="33"/>
    </row>
    <row r="24" spans="1:8">
      <c r="A24" s="27">
        <v>44272</v>
      </c>
      <c r="B24" s="146" t="s">
        <v>62</v>
      </c>
      <c r="C24" s="147"/>
      <c r="D24" s="147"/>
      <c r="E24" s="147"/>
      <c r="F24" s="147"/>
      <c r="G24" s="147"/>
      <c r="H24" s="148"/>
    </row>
    <row r="25" spans="1:8">
      <c r="A25" s="27">
        <v>44273</v>
      </c>
      <c r="B25" s="28" t="s">
        <v>44</v>
      </c>
      <c r="C25" s="28" t="s">
        <v>45</v>
      </c>
      <c r="D25" s="28" t="s">
        <v>58</v>
      </c>
      <c r="E25" s="30" t="s">
        <v>47</v>
      </c>
      <c r="F25" s="30">
        <v>75</v>
      </c>
      <c r="G25" s="31">
        <v>172.5</v>
      </c>
      <c r="H25" s="32"/>
    </row>
    <row r="26" spans="1:8">
      <c r="A26" s="27">
        <v>44274</v>
      </c>
      <c r="B26" s="146" t="s">
        <v>51</v>
      </c>
      <c r="C26" s="147"/>
      <c r="D26" s="147"/>
      <c r="E26" s="147"/>
      <c r="F26" s="147"/>
      <c r="G26" s="147"/>
      <c r="H26" s="148"/>
    </row>
    <row r="27" spans="1:8">
      <c r="A27" s="27">
        <v>44275</v>
      </c>
      <c r="B27" s="28" t="s">
        <v>44</v>
      </c>
      <c r="C27" s="29" t="s">
        <v>45</v>
      </c>
      <c r="D27" s="28" t="s">
        <v>52</v>
      </c>
      <c r="E27" s="30" t="s">
        <v>47</v>
      </c>
      <c r="F27" s="30">
        <v>60</v>
      </c>
      <c r="G27" s="31">
        <v>138</v>
      </c>
      <c r="H27" s="32"/>
    </row>
    <row r="28" spans="1:8">
      <c r="A28" s="27">
        <v>44276</v>
      </c>
      <c r="B28" s="28" t="s">
        <v>44</v>
      </c>
      <c r="C28" s="29" t="s">
        <v>45</v>
      </c>
      <c r="D28" s="28" t="s">
        <v>46</v>
      </c>
      <c r="E28" s="30" t="s">
        <v>47</v>
      </c>
      <c r="F28" s="30">
        <v>8</v>
      </c>
      <c r="G28" s="31">
        <v>18.399999999999999</v>
      </c>
      <c r="H28" s="32"/>
    </row>
    <row r="29" spans="1:8">
      <c r="A29" s="27">
        <v>44277</v>
      </c>
      <c r="B29" s="28" t="s">
        <v>53</v>
      </c>
      <c r="C29" s="29" t="s">
        <v>54</v>
      </c>
      <c r="D29" s="28" t="s">
        <v>59</v>
      </c>
      <c r="E29" s="30" t="s">
        <v>47</v>
      </c>
      <c r="F29" s="30">
        <v>144</v>
      </c>
      <c r="G29" s="31">
        <v>331.2</v>
      </c>
      <c r="H29" s="32"/>
    </row>
    <row r="30" spans="1:8">
      <c r="A30" s="27">
        <v>44278</v>
      </c>
      <c r="B30" s="28" t="s">
        <v>48</v>
      </c>
      <c r="C30" s="28" t="s">
        <v>49</v>
      </c>
      <c r="D30" s="28" t="s">
        <v>50</v>
      </c>
      <c r="E30" s="30" t="s">
        <v>47</v>
      </c>
      <c r="F30" s="30">
        <v>130</v>
      </c>
      <c r="G30" s="31">
        <v>299</v>
      </c>
      <c r="H30" s="32"/>
    </row>
    <row r="31" spans="1:8">
      <c r="A31" s="27">
        <v>44279</v>
      </c>
      <c r="B31" s="28" t="s">
        <v>44</v>
      </c>
      <c r="C31" s="29" t="s">
        <v>45</v>
      </c>
      <c r="D31" s="28" t="s">
        <v>56</v>
      </c>
      <c r="E31" s="30" t="s">
        <v>47</v>
      </c>
      <c r="F31" s="30">
        <v>70</v>
      </c>
      <c r="G31" s="31">
        <v>161</v>
      </c>
      <c r="H31" s="33"/>
    </row>
    <row r="32" spans="1:8">
      <c r="A32" s="27">
        <v>44280</v>
      </c>
      <c r="B32" s="28" t="s">
        <v>44</v>
      </c>
      <c r="C32" s="29" t="s">
        <v>45</v>
      </c>
      <c r="D32" s="28" t="s">
        <v>46</v>
      </c>
      <c r="E32" s="30" t="s">
        <v>47</v>
      </c>
      <c r="F32" s="30">
        <v>8</v>
      </c>
      <c r="G32" s="31">
        <v>18.399999999999999</v>
      </c>
      <c r="H32" s="32"/>
    </row>
    <row r="33" spans="1:8">
      <c r="A33" s="27">
        <v>44281</v>
      </c>
      <c r="B33" s="145" t="s">
        <v>51</v>
      </c>
      <c r="C33" s="145"/>
      <c r="D33" s="145"/>
      <c r="E33" s="145"/>
      <c r="F33" s="145"/>
      <c r="G33" s="145"/>
      <c r="H33" s="145"/>
    </row>
    <row r="34" spans="1:8">
      <c r="A34" s="27">
        <v>44282</v>
      </c>
      <c r="B34" s="28" t="s">
        <v>44</v>
      </c>
      <c r="C34" s="29" t="s">
        <v>45</v>
      </c>
      <c r="D34" s="28" t="s">
        <v>56</v>
      </c>
      <c r="E34" s="30" t="s">
        <v>47</v>
      </c>
      <c r="F34" s="30">
        <v>70</v>
      </c>
      <c r="G34" s="31">
        <v>161</v>
      </c>
      <c r="H34" s="33"/>
    </row>
    <row r="35" spans="1:8">
      <c r="A35" s="27">
        <v>44283</v>
      </c>
      <c r="B35" s="28" t="s">
        <v>44</v>
      </c>
      <c r="C35" s="29" t="s">
        <v>45</v>
      </c>
      <c r="D35" s="28" t="s">
        <v>46</v>
      </c>
      <c r="E35" s="30" t="s">
        <v>47</v>
      </c>
      <c r="F35" s="30">
        <v>8</v>
      </c>
      <c r="G35" s="31">
        <v>18.399999999999999</v>
      </c>
      <c r="H35" s="33"/>
    </row>
    <row r="36" spans="1:8">
      <c r="A36" s="27">
        <v>44284</v>
      </c>
      <c r="B36" s="28" t="s">
        <v>53</v>
      </c>
      <c r="C36" s="29" t="s">
        <v>54</v>
      </c>
      <c r="D36" s="28" t="s">
        <v>55</v>
      </c>
      <c r="E36" s="30" t="s">
        <v>47</v>
      </c>
      <c r="F36" s="30">
        <v>112</v>
      </c>
      <c r="G36" s="31">
        <v>257.59999999999997</v>
      </c>
      <c r="H36" s="32"/>
    </row>
    <row r="37" spans="1:8">
      <c r="A37" s="27">
        <v>44285</v>
      </c>
      <c r="B37" s="28" t="s">
        <v>48</v>
      </c>
      <c r="C37" s="29" t="s">
        <v>49</v>
      </c>
      <c r="D37" s="28" t="s">
        <v>50</v>
      </c>
      <c r="E37" s="30" t="s">
        <v>47</v>
      </c>
      <c r="F37" s="30">
        <v>130</v>
      </c>
      <c r="G37" s="31">
        <v>299</v>
      </c>
      <c r="H37" s="32"/>
    </row>
    <row r="38" spans="1:8">
      <c r="A38" s="27">
        <v>44286</v>
      </c>
      <c r="B38" s="28" t="s">
        <v>44</v>
      </c>
      <c r="C38" s="29" t="s">
        <v>45</v>
      </c>
      <c r="D38" s="28" t="s">
        <v>46</v>
      </c>
      <c r="E38" s="30" t="s">
        <v>47</v>
      </c>
      <c r="F38" s="30">
        <v>8</v>
      </c>
      <c r="G38" s="31">
        <v>18.399999999999999</v>
      </c>
      <c r="H38" s="32"/>
    </row>
    <row r="39" spans="1:8">
      <c r="A39" s="34"/>
      <c r="B39" s="35"/>
      <c r="C39" s="35"/>
      <c r="D39" s="35"/>
      <c r="E39" s="36" t="s">
        <v>23</v>
      </c>
      <c r="F39" s="37">
        <f>SUM(F8:F38)</f>
        <v>1775</v>
      </c>
      <c r="G39" s="37">
        <f>SUM(G8:G38)</f>
        <v>4082.5000000000005</v>
      </c>
      <c r="H39" s="35"/>
    </row>
  </sheetData>
  <mergeCells count="9">
    <mergeCell ref="A4:B4"/>
    <mergeCell ref="B19:H19"/>
    <mergeCell ref="B26:H26"/>
    <mergeCell ref="B33:H33"/>
    <mergeCell ref="B12:D12"/>
    <mergeCell ref="B13:D13"/>
    <mergeCell ref="B14:D14"/>
    <mergeCell ref="B15:D15"/>
    <mergeCell ref="B24:H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ColWidth="9.140625" defaultRowHeight="15"/>
  <cols>
    <col min="1" max="1" width="24.42578125" style="39" customWidth="1"/>
    <col min="2" max="2" width="14.42578125" style="39" bestFit="1" customWidth="1"/>
    <col min="3" max="3" width="19.7109375" style="39" bestFit="1" customWidth="1"/>
    <col min="4" max="4" width="27.28515625" style="39" bestFit="1" customWidth="1"/>
    <col min="5" max="5" width="9.5703125" style="41" bestFit="1" customWidth="1"/>
    <col min="6" max="6" width="11.42578125" style="40" bestFit="1" customWidth="1"/>
    <col min="7" max="7" width="14.5703125" style="39" bestFit="1" customWidth="1"/>
    <col min="8" max="8" width="7.7109375" style="39" bestFit="1" customWidth="1"/>
    <col min="9" max="16384" width="9.140625" style="39"/>
  </cols>
  <sheetData>
    <row r="1" spans="1:8">
      <c r="A1" s="62" t="s">
        <v>0</v>
      </c>
      <c r="B1" s="62"/>
    </row>
    <row r="2" spans="1:8">
      <c r="A2" s="62" t="s">
        <v>39</v>
      </c>
      <c r="B2" s="62"/>
    </row>
    <row r="3" spans="1:8">
      <c r="A3" s="62" t="s">
        <v>97</v>
      </c>
      <c r="B3" s="62"/>
    </row>
    <row r="4" spans="1:8">
      <c r="A4" s="155" t="s">
        <v>96</v>
      </c>
      <c r="B4" s="155"/>
    </row>
    <row r="5" spans="1:8">
      <c r="A5" s="63" t="s">
        <v>95</v>
      </c>
      <c r="B5" s="63"/>
    </row>
    <row r="6" spans="1:8">
      <c r="A6" s="62"/>
      <c r="B6" s="62"/>
    </row>
    <row r="7" spans="1:8" s="40" customFormat="1" ht="38.25">
      <c r="A7" s="60" t="s">
        <v>1</v>
      </c>
      <c r="B7" s="60" t="s">
        <v>2</v>
      </c>
      <c r="C7" s="60" t="s">
        <v>3</v>
      </c>
      <c r="D7" s="60" t="s">
        <v>4</v>
      </c>
      <c r="E7" s="60" t="s">
        <v>5</v>
      </c>
      <c r="F7" s="61" t="s">
        <v>43</v>
      </c>
      <c r="G7" s="61" t="s">
        <v>9</v>
      </c>
      <c r="H7" s="60" t="s">
        <v>6</v>
      </c>
    </row>
    <row r="8" spans="1:8">
      <c r="A8" s="53">
        <v>44256</v>
      </c>
      <c r="B8" s="52" t="s">
        <v>66</v>
      </c>
      <c r="C8" s="51" t="s">
        <v>65</v>
      </c>
      <c r="D8" s="50" t="s">
        <v>64</v>
      </c>
      <c r="E8" s="49" t="s">
        <v>7</v>
      </c>
      <c r="F8" s="48" t="s">
        <v>63</v>
      </c>
      <c r="G8" s="47">
        <v>40</v>
      </c>
      <c r="H8" s="54"/>
    </row>
    <row r="9" spans="1:8">
      <c r="A9" s="53">
        <v>44257</v>
      </c>
      <c r="B9" s="52" t="s">
        <v>66</v>
      </c>
      <c r="C9" s="51" t="s">
        <v>65</v>
      </c>
      <c r="D9" s="50" t="s">
        <v>64</v>
      </c>
      <c r="E9" s="49" t="s">
        <v>7</v>
      </c>
      <c r="F9" s="48" t="s">
        <v>63</v>
      </c>
      <c r="G9" s="47">
        <v>40</v>
      </c>
      <c r="H9" s="54"/>
    </row>
    <row r="10" spans="1:8">
      <c r="A10" s="53">
        <v>44258</v>
      </c>
      <c r="B10" s="52" t="s">
        <v>73</v>
      </c>
      <c r="C10" s="52" t="s">
        <v>75</v>
      </c>
      <c r="D10" s="52" t="s">
        <v>89</v>
      </c>
      <c r="E10" s="56" t="s">
        <v>7</v>
      </c>
      <c r="F10" s="48" t="s">
        <v>88</v>
      </c>
      <c r="G10" s="47">
        <v>300</v>
      </c>
      <c r="H10" s="58"/>
    </row>
    <row r="11" spans="1:8">
      <c r="A11" s="53">
        <v>44259</v>
      </c>
      <c r="B11" s="52" t="s">
        <v>73</v>
      </c>
      <c r="C11" s="54" t="s">
        <v>72</v>
      </c>
      <c r="D11" s="54" t="s">
        <v>77</v>
      </c>
      <c r="E11" s="54" t="s">
        <v>7</v>
      </c>
      <c r="F11" s="48" t="s">
        <v>83</v>
      </c>
      <c r="G11" s="47">
        <v>150</v>
      </c>
      <c r="H11" s="54"/>
    </row>
    <row r="12" spans="1:8">
      <c r="A12" s="53">
        <v>44260</v>
      </c>
      <c r="B12" s="156" t="s">
        <v>51</v>
      </c>
      <c r="C12" s="157"/>
      <c r="D12" s="157"/>
      <c r="E12" s="157"/>
      <c r="F12" s="157"/>
      <c r="G12" s="157"/>
      <c r="H12" s="158"/>
    </row>
    <row r="13" spans="1:8">
      <c r="A13" s="53">
        <v>44261</v>
      </c>
      <c r="B13" s="159" t="s">
        <v>94</v>
      </c>
      <c r="C13" s="160"/>
      <c r="D13" s="160"/>
      <c r="E13" s="160"/>
      <c r="F13" s="160"/>
      <c r="G13" s="160"/>
      <c r="H13" s="161"/>
    </row>
    <row r="14" spans="1:8">
      <c r="A14" s="53">
        <v>44262</v>
      </c>
      <c r="B14" s="159" t="s">
        <v>94</v>
      </c>
      <c r="C14" s="160"/>
      <c r="D14" s="160"/>
      <c r="E14" s="160"/>
      <c r="F14" s="160"/>
      <c r="G14" s="160"/>
      <c r="H14" s="161"/>
    </row>
    <row r="15" spans="1:8">
      <c r="A15" s="53">
        <v>44263</v>
      </c>
      <c r="B15" s="159" t="s">
        <v>93</v>
      </c>
      <c r="C15" s="160"/>
      <c r="D15" s="160"/>
      <c r="E15" s="160"/>
      <c r="F15" s="160"/>
      <c r="G15" s="160"/>
      <c r="H15" s="161"/>
    </row>
    <row r="16" spans="1:8">
      <c r="A16" s="53">
        <v>44264</v>
      </c>
      <c r="B16" s="52" t="s">
        <v>66</v>
      </c>
      <c r="C16" s="51" t="s">
        <v>65</v>
      </c>
      <c r="D16" s="50" t="s">
        <v>64</v>
      </c>
      <c r="E16" s="49" t="s">
        <v>7</v>
      </c>
      <c r="F16" s="48" t="s">
        <v>63</v>
      </c>
      <c r="G16" s="47">
        <v>40</v>
      </c>
      <c r="H16" s="54"/>
    </row>
    <row r="17" spans="1:8">
      <c r="A17" s="53">
        <v>44265</v>
      </c>
      <c r="B17" s="54" t="s">
        <v>66</v>
      </c>
      <c r="C17" s="54" t="s">
        <v>69</v>
      </c>
      <c r="D17" s="52" t="s">
        <v>92</v>
      </c>
      <c r="E17" s="57" t="s">
        <v>7</v>
      </c>
      <c r="F17" s="48" t="s">
        <v>91</v>
      </c>
      <c r="G17" s="47">
        <v>160</v>
      </c>
      <c r="H17" s="46"/>
    </row>
    <row r="18" spans="1:8">
      <c r="A18" s="53">
        <v>44266</v>
      </c>
      <c r="B18" s="52" t="s">
        <v>66</v>
      </c>
      <c r="C18" s="46" t="s">
        <v>69</v>
      </c>
      <c r="D18" s="46" t="s">
        <v>90</v>
      </c>
      <c r="E18" s="56" t="s">
        <v>7</v>
      </c>
      <c r="F18" s="59" t="s">
        <v>83</v>
      </c>
      <c r="G18" s="47">
        <v>250</v>
      </c>
      <c r="H18" s="46"/>
    </row>
    <row r="19" spans="1:8">
      <c r="A19" s="53">
        <v>44267</v>
      </c>
      <c r="B19" s="156" t="s">
        <v>51</v>
      </c>
      <c r="C19" s="157"/>
      <c r="D19" s="157"/>
      <c r="E19" s="157"/>
      <c r="F19" s="157"/>
      <c r="G19" s="157"/>
      <c r="H19" s="158"/>
    </row>
    <row r="20" spans="1:8">
      <c r="A20" s="53">
        <v>44268</v>
      </c>
      <c r="B20" s="52" t="s">
        <v>73</v>
      </c>
      <c r="C20" s="52" t="s">
        <v>75</v>
      </c>
      <c r="D20" s="52" t="s">
        <v>89</v>
      </c>
      <c r="E20" s="56" t="s">
        <v>7</v>
      </c>
      <c r="F20" s="48" t="s">
        <v>88</v>
      </c>
      <c r="G20" s="47">
        <v>300</v>
      </c>
      <c r="H20" s="58"/>
    </row>
    <row r="21" spans="1:8">
      <c r="A21" s="53">
        <v>44269</v>
      </c>
      <c r="B21" s="52" t="s">
        <v>73</v>
      </c>
      <c r="C21" s="54" t="s">
        <v>75</v>
      </c>
      <c r="D21" s="54" t="s">
        <v>87</v>
      </c>
      <c r="E21" s="54" t="s">
        <v>7</v>
      </c>
      <c r="F21" s="48" t="s">
        <v>86</v>
      </c>
      <c r="G21" s="47">
        <v>300</v>
      </c>
      <c r="H21" s="54"/>
    </row>
    <row r="22" spans="1:8">
      <c r="A22" s="53">
        <v>44270</v>
      </c>
      <c r="B22" s="54" t="s">
        <v>73</v>
      </c>
      <c r="C22" s="52" t="s">
        <v>65</v>
      </c>
      <c r="D22" s="52" t="s">
        <v>85</v>
      </c>
      <c r="E22" s="52" t="s">
        <v>7</v>
      </c>
      <c r="F22" s="48" t="s">
        <v>84</v>
      </c>
      <c r="G22" s="47">
        <v>250</v>
      </c>
      <c r="H22" s="54"/>
    </row>
    <row r="23" spans="1:8">
      <c r="A23" s="53">
        <v>44271</v>
      </c>
      <c r="B23" s="52" t="s">
        <v>73</v>
      </c>
      <c r="C23" s="54" t="s">
        <v>72</v>
      </c>
      <c r="D23" s="54" t="s">
        <v>77</v>
      </c>
      <c r="E23" s="54" t="s">
        <v>7</v>
      </c>
      <c r="F23" s="48" t="s">
        <v>83</v>
      </c>
      <c r="G23" s="47">
        <v>150</v>
      </c>
      <c r="H23" s="54"/>
    </row>
    <row r="24" spans="1:8">
      <c r="A24" s="53">
        <v>44272</v>
      </c>
      <c r="B24" s="156" t="s">
        <v>82</v>
      </c>
      <c r="C24" s="157"/>
      <c r="D24" s="157"/>
      <c r="E24" s="157"/>
      <c r="F24" s="157"/>
      <c r="G24" s="157"/>
      <c r="H24" s="158"/>
    </row>
    <row r="25" spans="1:8">
      <c r="A25" s="53">
        <v>44273</v>
      </c>
      <c r="B25" s="52" t="s">
        <v>66</v>
      </c>
      <c r="C25" s="51" t="s">
        <v>65</v>
      </c>
      <c r="D25" s="50" t="s">
        <v>64</v>
      </c>
      <c r="E25" s="49" t="s">
        <v>7</v>
      </c>
      <c r="F25" s="48" t="s">
        <v>63</v>
      </c>
      <c r="G25" s="47">
        <v>40</v>
      </c>
      <c r="H25" s="55"/>
    </row>
    <row r="26" spans="1:8">
      <c r="A26" s="53">
        <v>44274</v>
      </c>
      <c r="B26" s="156" t="s">
        <v>51</v>
      </c>
      <c r="C26" s="157"/>
      <c r="D26" s="157"/>
      <c r="E26" s="157"/>
      <c r="F26" s="157"/>
      <c r="G26" s="157"/>
      <c r="H26" s="158"/>
    </row>
    <row r="27" spans="1:8">
      <c r="A27" s="53">
        <v>44275</v>
      </c>
      <c r="B27" s="52" t="s">
        <v>66</v>
      </c>
      <c r="C27" s="51" t="s">
        <v>69</v>
      </c>
      <c r="D27" s="50" t="s">
        <v>81</v>
      </c>
      <c r="E27" s="49" t="s">
        <v>7</v>
      </c>
      <c r="F27" s="48" t="s">
        <v>80</v>
      </c>
      <c r="G27" s="47">
        <v>150</v>
      </c>
      <c r="H27" s="55"/>
    </row>
    <row r="28" spans="1:8">
      <c r="A28" s="53">
        <v>44276</v>
      </c>
      <c r="B28" s="52" t="s">
        <v>66</v>
      </c>
      <c r="C28" s="51" t="s">
        <v>65</v>
      </c>
      <c r="D28" s="50" t="s">
        <v>79</v>
      </c>
      <c r="E28" s="49" t="s">
        <v>7</v>
      </c>
      <c r="F28" s="48" t="s">
        <v>78</v>
      </c>
      <c r="G28" s="47">
        <v>200</v>
      </c>
      <c r="H28" s="55"/>
    </row>
    <row r="29" spans="1:8">
      <c r="A29" s="53">
        <v>44277</v>
      </c>
      <c r="B29" s="52" t="s">
        <v>66</v>
      </c>
      <c r="C29" s="51" t="s">
        <v>65</v>
      </c>
      <c r="D29" s="50" t="s">
        <v>64</v>
      </c>
      <c r="E29" s="49" t="s">
        <v>7</v>
      </c>
      <c r="F29" s="48" t="s">
        <v>63</v>
      </c>
      <c r="G29" s="47">
        <v>40</v>
      </c>
      <c r="H29" s="55"/>
    </row>
    <row r="30" spans="1:8">
      <c r="A30" s="53">
        <v>44278</v>
      </c>
      <c r="B30" s="52" t="s">
        <v>73</v>
      </c>
      <c r="C30" s="52" t="s">
        <v>69</v>
      </c>
      <c r="D30" s="52" t="s">
        <v>77</v>
      </c>
      <c r="E30" s="56" t="s">
        <v>7</v>
      </c>
      <c r="F30" s="48" t="s">
        <v>76</v>
      </c>
      <c r="G30" s="47">
        <v>300</v>
      </c>
      <c r="H30" s="54"/>
    </row>
    <row r="31" spans="1:8">
      <c r="A31" s="53">
        <v>44279</v>
      </c>
      <c r="B31" s="54" t="s">
        <v>73</v>
      </c>
      <c r="C31" s="54" t="s">
        <v>75</v>
      </c>
      <c r="D31" s="52" t="s">
        <v>74</v>
      </c>
      <c r="E31" s="57" t="s">
        <v>7</v>
      </c>
      <c r="F31" s="48" t="s">
        <v>63</v>
      </c>
      <c r="G31" s="47">
        <v>20</v>
      </c>
      <c r="H31" s="46"/>
    </row>
    <row r="32" spans="1:8">
      <c r="A32" s="53">
        <v>44280</v>
      </c>
      <c r="B32" s="52" t="s">
        <v>73</v>
      </c>
      <c r="C32" s="52" t="s">
        <v>72</v>
      </c>
      <c r="D32" s="52" t="s">
        <v>71</v>
      </c>
      <c r="E32" s="56" t="s">
        <v>7</v>
      </c>
      <c r="F32" s="48" t="s">
        <v>70</v>
      </c>
      <c r="G32" s="47">
        <v>300</v>
      </c>
      <c r="H32" s="54"/>
    </row>
    <row r="33" spans="1:8">
      <c r="A33" s="53">
        <v>44281</v>
      </c>
      <c r="B33" s="156" t="s">
        <v>51</v>
      </c>
      <c r="C33" s="157"/>
      <c r="D33" s="157"/>
      <c r="E33" s="157"/>
      <c r="F33" s="157"/>
      <c r="G33" s="157"/>
      <c r="H33" s="158"/>
    </row>
    <row r="34" spans="1:8">
      <c r="A34" s="53">
        <v>44282</v>
      </c>
      <c r="B34" s="52" t="s">
        <v>66</v>
      </c>
      <c r="C34" s="51" t="s">
        <v>69</v>
      </c>
      <c r="D34" s="50" t="s">
        <v>68</v>
      </c>
      <c r="E34" s="49" t="s">
        <v>7</v>
      </c>
      <c r="F34" s="48" t="s">
        <v>67</v>
      </c>
      <c r="G34" s="47">
        <v>200</v>
      </c>
      <c r="H34" s="54"/>
    </row>
    <row r="35" spans="1:8">
      <c r="A35" s="53">
        <v>44283</v>
      </c>
      <c r="B35" s="52" t="s">
        <v>66</v>
      </c>
      <c r="C35" s="51" t="s">
        <v>65</v>
      </c>
      <c r="D35" s="50" t="s">
        <v>64</v>
      </c>
      <c r="E35" s="49" t="s">
        <v>7</v>
      </c>
      <c r="F35" s="48" t="s">
        <v>63</v>
      </c>
      <c r="G35" s="47">
        <v>40</v>
      </c>
      <c r="H35" s="46"/>
    </row>
    <row r="36" spans="1:8">
      <c r="A36" s="53">
        <v>44284</v>
      </c>
      <c r="B36" s="52" t="s">
        <v>66</v>
      </c>
      <c r="C36" s="51" t="s">
        <v>65</v>
      </c>
      <c r="D36" s="50" t="s">
        <v>64</v>
      </c>
      <c r="E36" s="49" t="s">
        <v>7</v>
      </c>
      <c r="F36" s="48" t="s">
        <v>63</v>
      </c>
      <c r="G36" s="47">
        <v>40</v>
      </c>
      <c r="H36" s="55"/>
    </row>
    <row r="37" spans="1:8">
      <c r="A37" s="53">
        <v>44285</v>
      </c>
      <c r="B37" s="52" t="s">
        <v>66</v>
      </c>
      <c r="C37" s="51" t="s">
        <v>65</v>
      </c>
      <c r="D37" s="50" t="s">
        <v>64</v>
      </c>
      <c r="E37" s="49" t="s">
        <v>7</v>
      </c>
      <c r="F37" s="48" t="s">
        <v>63</v>
      </c>
      <c r="G37" s="47">
        <v>40</v>
      </c>
      <c r="H37" s="54"/>
    </row>
    <row r="38" spans="1:8">
      <c r="A38" s="53">
        <v>44286</v>
      </c>
      <c r="B38" s="52" t="s">
        <v>66</v>
      </c>
      <c r="C38" s="51" t="s">
        <v>65</v>
      </c>
      <c r="D38" s="50" t="s">
        <v>64</v>
      </c>
      <c r="E38" s="49" t="s">
        <v>7</v>
      </c>
      <c r="F38" s="48" t="s">
        <v>63</v>
      </c>
      <c r="G38" s="47">
        <v>40</v>
      </c>
      <c r="H38" s="46"/>
    </row>
    <row r="39" spans="1:8">
      <c r="A39" s="45"/>
      <c r="B39" s="42"/>
      <c r="C39" s="42"/>
      <c r="D39" s="42"/>
      <c r="E39" s="44" t="s">
        <v>23</v>
      </c>
      <c r="F39" s="43">
        <f>SUM(F8:F38)</f>
        <v>0</v>
      </c>
      <c r="G39" s="43">
        <f>SUM(G8:G38)</f>
        <v>3390</v>
      </c>
      <c r="H39" s="42"/>
    </row>
  </sheetData>
  <mergeCells count="9">
    <mergeCell ref="A4:B4"/>
    <mergeCell ref="B12:H12"/>
    <mergeCell ref="B19:H19"/>
    <mergeCell ref="B26:H26"/>
    <mergeCell ref="B33:H33"/>
    <mergeCell ref="B24:H24"/>
    <mergeCell ref="B13:H13"/>
    <mergeCell ref="B14:H14"/>
    <mergeCell ref="B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ColWidth="9.140625" defaultRowHeight="12"/>
  <cols>
    <col min="1" max="1" width="23.5703125" style="64" bestFit="1" customWidth="1"/>
    <col min="2" max="2" width="7.42578125" style="64" bestFit="1" customWidth="1"/>
    <col min="3" max="3" width="29" style="64" bestFit="1" customWidth="1"/>
    <col min="4" max="4" width="44.28515625" style="64" bestFit="1" customWidth="1"/>
    <col min="5" max="5" width="8.5703125" style="66" bestFit="1" customWidth="1"/>
    <col min="6" max="6" width="19.7109375" style="65" bestFit="1" customWidth="1"/>
    <col min="7" max="7" width="13.42578125" style="65" bestFit="1" customWidth="1"/>
    <col min="8" max="8" width="7.42578125" style="64" bestFit="1" customWidth="1"/>
    <col min="9" max="16384" width="9.140625" style="64"/>
  </cols>
  <sheetData>
    <row r="1" spans="1:8">
      <c r="A1" s="81" t="s">
        <v>0</v>
      </c>
      <c r="B1" s="81"/>
    </row>
    <row r="2" spans="1:8">
      <c r="A2" s="81" t="s">
        <v>39</v>
      </c>
      <c r="B2" s="81"/>
    </row>
    <row r="3" spans="1:8">
      <c r="A3" s="81" t="s">
        <v>125</v>
      </c>
      <c r="B3" s="81"/>
    </row>
    <row r="4" spans="1:8">
      <c r="A4" s="162" t="s">
        <v>124</v>
      </c>
      <c r="B4" s="162"/>
    </row>
    <row r="5" spans="1:8">
      <c r="A5" s="82" t="s">
        <v>123</v>
      </c>
      <c r="B5" s="82"/>
    </row>
    <row r="6" spans="1:8">
      <c r="A6" s="81"/>
      <c r="B6" s="81"/>
    </row>
    <row r="7" spans="1:8" s="65" customFormat="1" ht="24">
      <c r="A7" s="79" t="s">
        <v>1</v>
      </c>
      <c r="B7" s="79" t="s">
        <v>2</v>
      </c>
      <c r="C7" s="79" t="s">
        <v>3</v>
      </c>
      <c r="D7" s="79" t="s">
        <v>4</v>
      </c>
      <c r="E7" s="79" t="s">
        <v>5</v>
      </c>
      <c r="F7" s="80" t="s">
        <v>43</v>
      </c>
      <c r="G7" s="80" t="s">
        <v>9</v>
      </c>
      <c r="H7" s="79" t="s">
        <v>6</v>
      </c>
    </row>
    <row r="8" spans="1:8">
      <c r="A8" s="73">
        <v>44256</v>
      </c>
      <c r="B8" s="70" t="s">
        <v>100</v>
      </c>
      <c r="C8" s="70" t="s">
        <v>99</v>
      </c>
      <c r="D8" s="70" t="s">
        <v>107</v>
      </c>
      <c r="E8" s="76" t="s">
        <v>7</v>
      </c>
      <c r="F8" s="72">
        <v>8</v>
      </c>
      <c r="G8" s="74">
        <v>80</v>
      </c>
      <c r="H8" s="77"/>
    </row>
    <row r="9" spans="1:8">
      <c r="A9" s="73">
        <v>44257</v>
      </c>
      <c r="B9" s="67" t="s">
        <v>100</v>
      </c>
      <c r="C9" s="67" t="s">
        <v>103</v>
      </c>
      <c r="D9" s="67" t="s">
        <v>102</v>
      </c>
      <c r="E9" s="76" t="s">
        <v>7</v>
      </c>
      <c r="F9" s="75">
        <v>60</v>
      </c>
      <c r="G9" s="74">
        <v>200</v>
      </c>
      <c r="H9" s="67"/>
    </row>
    <row r="10" spans="1:8">
      <c r="A10" s="73">
        <v>44258</v>
      </c>
      <c r="B10" s="70" t="s">
        <v>106</v>
      </c>
      <c r="C10" s="70" t="s">
        <v>105</v>
      </c>
      <c r="D10" s="70" t="s">
        <v>104</v>
      </c>
      <c r="E10" s="76" t="s">
        <v>7</v>
      </c>
      <c r="F10" s="72">
        <v>120</v>
      </c>
      <c r="G10" s="74">
        <v>300</v>
      </c>
      <c r="H10" s="67"/>
    </row>
    <row r="11" spans="1:8">
      <c r="A11" s="73">
        <v>44259</v>
      </c>
      <c r="B11" s="70" t="s">
        <v>100</v>
      </c>
      <c r="C11" s="70" t="s">
        <v>99</v>
      </c>
      <c r="D11" s="70" t="s">
        <v>98</v>
      </c>
      <c r="E11" s="76" t="s">
        <v>7</v>
      </c>
      <c r="F11" s="72">
        <v>8</v>
      </c>
      <c r="G11" s="74">
        <v>80</v>
      </c>
      <c r="H11" s="77"/>
    </row>
    <row r="12" spans="1:8">
      <c r="A12" s="73">
        <v>44260</v>
      </c>
      <c r="B12" s="166" t="s">
        <v>122</v>
      </c>
      <c r="C12" s="167"/>
      <c r="D12" s="167"/>
      <c r="E12" s="167"/>
      <c r="F12" s="167"/>
      <c r="G12" s="167"/>
      <c r="H12" s="168"/>
    </row>
    <row r="13" spans="1:8">
      <c r="A13" s="73">
        <v>44261</v>
      </c>
      <c r="B13" s="169" t="s">
        <v>121</v>
      </c>
      <c r="C13" s="169"/>
      <c r="D13" s="169"/>
      <c r="E13" s="169"/>
      <c r="F13" s="169"/>
      <c r="G13" s="169"/>
      <c r="H13" s="169"/>
    </row>
    <row r="14" spans="1:8">
      <c r="A14" s="73">
        <v>44262</v>
      </c>
      <c r="B14" s="166" t="s">
        <v>121</v>
      </c>
      <c r="C14" s="167"/>
      <c r="D14" s="167"/>
      <c r="E14" s="167"/>
      <c r="F14" s="167"/>
      <c r="G14" s="167"/>
      <c r="H14" s="168"/>
    </row>
    <row r="15" spans="1:8">
      <c r="A15" s="73">
        <v>44263</v>
      </c>
      <c r="B15" s="169" t="s">
        <v>120</v>
      </c>
      <c r="C15" s="169"/>
      <c r="D15" s="169"/>
      <c r="E15" s="169"/>
      <c r="F15" s="169"/>
      <c r="G15" s="169"/>
      <c r="H15" s="169"/>
    </row>
    <row r="16" spans="1:8">
      <c r="A16" s="73">
        <v>44264</v>
      </c>
      <c r="B16" s="70" t="s">
        <v>100</v>
      </c>
      <c r="C16" s="70" t="s">
        <v>99</v>
      </c>
      <c r="D16" s="70" t="s">
        <v>98</v>
      </c>
      <c r="E16" s="70" t="s">
        <v>7</v>
      </c>
      <c r="F16" s="72">
        <v>8</v>
      </c>
      <c r="G16" s="71">
        <v>80</v>
      </c>
      <c r="H16" s="70"/>
    </row>
    <row r="17" spans="1:8">
      <c r="A17" s="73">
        <v>44265</v>
      </c>
      <c r="B17" s="70" t="s">
        <v>100</v>
      </c>
      <c r="C17" s="70" t="s">
        <v>99</v>
      </c>
      <c r="D17" s="70" t="s">
        <v>119</v>
      </c>
      <c r="E17" s="78" t="s">
        <v>7</v>
      </c>
      <c r="F17" s="72">
        <v>130</v>
      </c>
      <c r="G17" s="74">
        <v>350</v>
      </c>
      <c r="H17" s="67"/>
    </row>
    <row r="18" spans="1:8">
      <c r="A18" s="73">
        <v>44266</v>
      </c>
      <c r="B18" s="70" t="s">
        <v>100</v>
      </c>
      <c r="C18" s="70" t="s">
        <v>99</v>
      </c>
      <c r="D18" s="70" t="s">
        <v>118</v>
      </c>
      <c r="E18" s="70" t="s">
        <v>7</v>
      </c>
      <c r="F18" s="72">
        <v>160</v>
      </c>
      <c r="G18" s="74">
        <v>340</v>
      </c>
      <c r="H18" s="77"/>
    </row>
    <row r="19" spans="1:8">
      <c r="A19" s="73">
        <v>44267</v>
      </c>
      <c r="B19" s="163" t="s">
        <v>51</v>
      </c>
      <c r="C19" s="164"/>
      <c r="D19" s="164"/>
      <c r="E19" s="164"/>
      <c r="F19" s="164"/>
      <c r="G19" s="164"/>
      <c r="H19" s="165"/>
    </row>
    <row r="20" spans="1:8">
      <c r="A20" s="73">
        <v>44268</v>
      </c>
      <c r="B20" s="70" t="s">
        <v>106</v>
      </c>
      <c r="C20" s="70" t="s">
        <v>105</v>
      </c>
      <c r="D20" s="70" t="s">
        <v>117</v>
      </c>
      <c r="E20" s="76" t="s">
        <v>7</v>
      </c>
      <c r="F20" s="72">
        <v>150</v>
      </c>
      <c r="G20" s="74">
        <v>380</v>
      </c>
      <c r="H20" s="67"/>
    </row>
    <row r="21" spans="1:8">
      <c r="A21" s="73">
        <v>44269</v>
      </c>
      <c r="B21" s="70" t="s">
        <v>106</v>
      </c>
      <c r="C21" s="70" t="s">
        <v>105</v>
      </c>
      <c r="D21" s="70" t="s">
        <v>116</v>
      </c>
      <c r="E21" s="76" t="s">
        <v>7</v>
      </c>
      <c r="F21" s="72">
        <v>120</v>
      </c>
      <c r="G21" s="74">
        <v>300</v>
      </c>
      <c r="H21" s="67"/>
    </row>
    <row r="22" spans="1:8">
      <c r="A22" s="73">
        <v>44270</v>
      </c>
      <c r="B22" s="70" t="s">
        <v>100</v>
      </c>
      <c r="C22" s="70" t="s">
        <v>99</v>
      </c>
      <c r="D22" s="70" t="s">
        <v>101</v>
      </c>
      <c r="E22" s="70" t="s">
        <v>7</v>
      </c>
      <c r="F22" s="72">
        <v>8</v>
      </c>
      <c r="G22" s="71">
        <v>80</v>
      </c>
      <c r="H22" s="70"/>
    </row>
    <row r="23" spans="1:8">
      <c r="A23" s="73">
        <v>44271</v>
      </c>
      <c r="B23" s="70" t="s">
        <v>100</v>
      </c>
      <c r="C23" s="70" t="s">
        <v>103</v>
      </c>
      <c r="D23" s="70" t="s">
        <v>115</v>
      </c>
      <c r="E23" s="78" t="s">
        <v>7</v>
      </c>
      <c r="F23" s="72">
        <v>120</v>
      </c>
      <c r="G23" s="74">
        <v>300</v>
      </c>
      <c r="H23" s="67"/>
    </row>
    <row r="24" spans="1:8">
      <c r="A24" s="73">
        <v>44272</v>
      </c>
      <c r="B24" s="170" t="s">
        <v>114</v>
      </c>
      <c r="C24" s="171"/>
      <c r="D24" s="171"/>
      <c r="E24" s="171"/>
      <c r="F24" s="171"/>
      <c r="G24" s="171"/>
      <c r="H24" s="172"/>
    </row>
    <row r="25" spans="1:8">
      <c r="A25" s="73">
        <v>44273</v>
      </c>
      <c r="B25" s="67" t="s">
        <v>100</v>
      </c>
      <c r="C25" s="67" t="s">
        <v>99</v>
      </c>
      <c r="D25" s="67" t="s">
        <v>113</v>
      </c>
      <c r="E25" s="76" t="s">
        <v>7</v>
      </c>
      <c r="F25" s="75">
        <v>80</v>
      </c>
      <c r="G25" s="74">
        <v>260</v>
      </c>
      <c r="H25" s="67"/>
    </row>
    <row r="26" spans="1:8">
      <c r="A26" s="73">
        <v>44274</v>
      </c>
      <c r="B26" s="163" t="s">
        <v>51</v>
      </c>
      <c r="C26" s="164"/>
      <c r="D26" s="164"/>
      <c r="E26" s="164"/>
      <c r="F26" s="164"/>
      <c r="G26" s="164"/>
      <c r="H26" s="165"/>
    </row>
    <row r="27" spans="1:8">
      <c r="A27" s="73">
        <v>44275</v>
      </c>
      <c r="B27" s="70" t="s">
        <v>100</v>
      </c>
      <c r="C27" s="70" t="s">
        <v>99</v>
      </c>
      <c r="D27" s="70" t="s">
        <v>112</v>
      </c>
      <c r="E27" s="70" t="s">
        <v>7</v>
      </c>
      <c r="F27" s="72">
        <v>140</v>
      </c>
      <c r="G27" s="71">
        <v>350</v>
      </c>
      <c r="H27" s="70"/>
    </row>
    <row r="28" spans="1:8">
      <c r="A28" s="73">
        <v>44276</v>
      </c>
      <c r="B28" s="70" t="s">
        <v>100</v>
      </c>
      <c r="C28" s="70" t="s">
        <v>99</v>
      </c>
      <c r="D28" s="70" t="s">
        <v>107</v>
      </c>
      <c r="E28" s="70" t="s">
        <v>7</v>
      </c>
      <c r="F28" s="72">
        <v>8</v>
      </c>
      <c r="G28" s="74">
        <v>80</v>
      </c>
      <c r="H28" s="77"/>
    </row>
    <row r="29" spans="1:8">
      <c r="A29" s="73">
        <v>44277</v>
      </c>
      <c r="B29" s="67" t="s">
        <v>100</v>
      </c>
      <c r="C29" s="67" t="s">
        <v>99</v>
      </c>
      <c r="D29" s="67" t="s">
        <v>111</v>
      </c>
      <c r="E29" s="76" t="s">
        <v>7</v>
      </c>
      <c r="F29" s="75">
        <v>100</v>
      </c>
      <c r="G29" s="74">
        <v>300</v>
      </c>
      <c r="H29" s="67"/>
    </row>
    <row r="30" spans="1:8">
      <c r="A30" s="73">
        <v>44278</v>
      </c>
      <c r="B30" s="70" t="s">
        <v>100</v>
      </c>
      <c r="C30" s="70" t="s">
        <v>99</v>
      </c>
      <c r="D30" s="70" t="s">
        <v>110</v>
      </c>
      <c r="E30" s="70" t="s">
        <v>7</v>
      </c>
      <c r="F30" s="72">
        <v>120</v>
      </c>
      <c r="G30" s="74">
        <v>300</v>
      </c>
      <c r="H30" s="67"/>
    </row>
    <row r="31" spans="1:8">
      <c r="A31" s="73">
        <v>44279</v>
      </c>
      <c r="B31" s="70" t="s">
        <v>100</v>
      </c>
      <c r="C31" s="70" t="s">
        <v>99</v>
      </c>
      <c r="D31" s="70" t="s">
        <v>109</v>
      </c>
      <c r="E31" s="76" t="s">
        <v>7</v>
      </c>
      <c r="F31" s="72">
        <v>8</v>
      </c>
      <c r="G31" s="74">
        <v>80</v>
      </c>
      <c r="H31" s="77"/>
    </row>
    <row r="32" spans="1:8">
      <c r="A32" s="73">
        <v>44280</v>
      </c>
      <c r="B32" s="70" t="s">
        <v>100</v>
      </c>
      <c r="C32" s="70" t="s">
        <v>103</v>
      </c>
      <c r="D32" s="70" t="s">
        <v>108</v>
      </c>
      <c r="E32" s="78" t="s">
        <v>7</v>
      </c>
      <c r="F32" s="72">
        <v>120</v>
      </c>
      <c r="G32" s="74">
        <v>300</v>
      </c>
      <c r="H32" s="67"/>
    </row>
    <row r="33" spans="1:8">
      <c r="A33" s="73">
        <v>44281</v>
      </c>
      <c r="B33" s="163" t="s">
        <v>51</v>
      </c>
      <c r="C33" s="164"/>
      <c r="D33" s="164"/>
      <c r="E33" s="164"/>
      <c r="F33" s="164"/>
      <c r="G33" s="164"/>
      <c r="H33" s="165"/>
    </row>
    <row r="34" spans="1:8">
      <c r="A34" s="73">
        <v>44282</v>
      </c>
      <c r="B34" s="70" t="s">
        <v>100</v>
      </c>
      <c r="C34" s="70" t="s">
        <v>99</v>
      </c>
      <c r="D34" s="70" t="s">
        <v>107</v>
      </c>
      <c r="E34" s="70" t="s">
        <v>7</v>
      </c>
      <c r="F34" s="72">
        <v>8</v>
      </c>
      <c r="G34" s="74">
        <v>80</v>
      </c>
      <c r="H34" s="77"/>
    </row>
    <row r="35" spans="1:8">
      <c r="A35" s="73">
        <v>44283</v>
      </c>
      <c r="B35" s="70" t="s">
        <v>106</v>
      </c>
      <c r="C35" s="70" t="s">
        <v>105</v>
      </c>
      <c r="D35" s="70" t="s">
        <v>104</v>
      </c>
      <c r="E35" s="76" t="s">
        <v>7</v>
      </c>
      <c r="F35" s="72">
        <v>120</v>
      </c>
      <c r="G35" s="74">
        <v>300</v>
      </c>
      <c r="H35" s="67"/>
    </row>
    <row r="36" spans="1:8">
      <c r="A36" s="73">
        <v>44284</v>
      </c>
      <c r="B36" s="67" t="s">
        <v>100</v>
      </c>
      <c r="C36" s="67" t="s">
        <v>103</v>
      </c>
      <c r="D36" s="67" t="s">
        <v>102</v>
      </c>
      <c r="E36" s="76" t="s">
        <v>7</v>
      </c>
      <c r="F36" s="75">
        <v>60</v>
      </c>
      <c r="G36" s="74">
        <v>200</v>
      </c>
      <c r="H36" s="67"/>
    </row>
    <row r="37" spans="1:8">
      <c r="A37" s="73">
        <v>44285</v>
      </c>
      <c r="B37" s="70" t="s">
        <v>100</v>
      </c>
      <c r="C37" s="70" t="s">
        <v>99</v>
      </c>
      <c r="D37" s="70" t="s">
        <v>101</v>
      </c>
      <c r="E37" s="70" t="s">
        <v>7</v>
      </c>
      <c r="F37" s="72">
        <v>8</v>
      </c>
      <c r="G37" s="71">
        <v>80</v>
      </c>
      <c r="H37" s="70"/>
    </row>
    <row r="38" spans="1:8">
      <c r="A38" s="73">
        <v>44286</v>
      </c>
      <c r="B38" s="70" t="s">
        <v>100</v>
      </c>
      <c r="C38" s="70" t="s">
        <v>99</v>
      </c>
      <c r="D38" s="70" t="s">
        <v>98</v>
      </c>
      <c r="E38" s="70" t="s">
        <v>7</v>
      </c>
      <c r="F38" s="72">
        <v>8</v>
      </c>
      <c r="G38" s="71">
        <v>80</v>
      </c>
      <c r="H38" s="70"/>
    </row>
    <row r="39" spans="1:8">
      <c r="E39" s="69" t="s">
        <v>23</v>
      </c>
      <c r="F39" s="68">
        <f>SUM(F12:F38)</f>
        <v>1476</v>
      </c>
      <c r="G39" s="68">
        <f>SUM(G12:G38)</f>
        <v>4240</v>
      </c>
      <c r="H39" s="67"/>
    </row>
  </sheetData>
  <mergeCells count="9">
    <mergeCell ref="A4:B4"/>
    <mergeCell ref="B19:H19"/>
    <mergeCell ref="B26:H26"/>
    <mergeCell ref="B12:H12"/>
    <mergeCell ref="B33:H33"/>
    <mergeCell ref="B14:H14"/>
    <mergeCell ref="B13:H13"/>
    <mergeCell ref="B15:H15"/>
    <mergeCell ref="B24:H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ColWidth="9.140625" defaultRowHeight="15"/>
  <cols>
    <col min="1" max="1" width="23.5703125" style="83" bestFit="1" customWidth="1"/>
    <col min="2" max="2" width="7.140625" style="83" bestFit="1" customWidth="1"/>
    <col min="3" max="3" width="12.85546875" style="83" bestFit="1" customWidth="1"/>
    <col min="4" max="4" width="22.7109375" style="83" bestFit="1" customWidth="1"/>
    <col min="5" max="5" width="11" style="85" bestFit="1" customWidth="1"/>
    <col min="6" max="6" width="13.140625" style="84" bestFit="1" customWidth="1"/>
    <col min="7" max="7" width="9.5703125" style="83" bestFit="1" customWidth="1"/>
    <col min="8" max="8" width="8.85546875" style="83" bestFit="1" customWidth="1"/>
    <col min="9" max="16384" width="9.140625" style="83"/>
  </cols>
  <sheetData>
    <row r="1" spans="1:9">
      <c r="A1" s="98" t="s">
        <v>0</v>
      </c>
      <c r="B1" s="98"/>
    </row>
    <row r="2" spans="1:9">
      <c r="A2" s="98" t="s">
        <v>142</v>
      </c>
      <c r="B2" s="98"/>
    </row>
    <row r="3" spans="1:9">
      <c r="A3" s="98" t="s">
        <v>141</v>
      </c>
      <c r="B3" s="98"/>
    </row>
    <row r="4" spans="1:9">
      <c r="A4" s="173" t="s">
        <v>140</v>
      </c>
      <c r="B4" s="173"/>
    </row>
    <row r="5" spans="1:9">
      <c r="A5" s="99" t="s">
        <v>139</v>
      </c>
      <c r="B5" s="99"/>
    </row>
    <row r="6" spans="1:9">
      <c r="A6" s="98"/>
      <c r="B6" s="98"/>
    </row>
    <row r="7" spans="1:9" s="84" customFormat="1" ht="27.75" customHeight="1">
      <c r="A7" s="96" t="s">
        <v>1</v>
      </c>
      <c r="B7" s="96" t="s">
        <v>2</v>
      </c>
      <c r="C7" s="96" t="s">
        <v>3</v>
      </c>
      <c r="D7" s="96" t="s">
        <v>4</v>
      </c>
      <c r="E7" s="96" t="s">
        <v>5</v>
      </c>
      <c r="F7" s="97" t="s">
        <v>43</v>
      </c>
      <c r="G7" s="97" t="s">
        <v>9</v>
      </c>
      <c r="H7" s="96" t="s">
        <v>6</v>
      </c>
    </row>
    <row r="8" spans="1:9">
      <c r="A8" s="73">
        <v>44256</v>
      </c>
      <c r="B8" s="93" t="s">
        <v>128</v>
      </c>
      <c r="C8" s="93" t="s">
        <v>127</v>
      </c>
      <c r="D8" s="93" t="s">
        <v>126</v>
      </c>
      <c r="E8" s="93" t="s">
        <v>7</v>
      </c>
      <c r="F8" s="92">
        <v>180</v>
      </c>
      <c r="G8" s="91">
        <v>700</v>
      </c>
      <c r="H8" s="90"/>
    </row>
    <row r="9" spans="1:9">
      <c r="A9" s="73">
        <v>44257</v>
      </c>
      <c r="B9" s="93" t="s">
        <v>128</v>
      </c>
      <c r="C9" s="93" t="s">
        <v>131</v>
      </c>
      <c r="D9" s="93" t="s">
        <v>130</v>
      </c>
      <c r="E9" s="93" t="s">
        <v>7</v>
      </c>
      <c r="F9" s="92">
        <v>130</v>
      </c>
      <c r="G9" s="91">
        <v>390</v>
      </c>
      <c r="H9" s="93"/>
    </row>
    <row r="10" spans="1:9">
      <c r="A10" s="73">
        <v>44258</v>
      </c>
      <c r="B10" s="93" t="s">
        <v>128</v>
      </c>
      <c r="C10" s="93" t="s">
        <v>127</v>
      </c>
      <c r="D10" s="93" t="s">
        <v>126</v>
      </c>
      <c r="E10" s="93" t="s">
        <v>7</v>
      </c>
      <c r="F10" s="92">
        <v>180</v>
      </c>
      <c r="G10" s="91">
        <v>700</v>
      </c>
      <c r="H10" s="90"/>
    </row>
    <row r="11" spans="1:9">
      <c r="A11" s="73">
        <v>44259</v>
      </c>
      <c r="B11" s="93" t="s">
        <v>128</v>
      </c>
      <c r="C11" s="93" t="s">
        <v>127</v>
      </c>
      <c r="D11" s="93" t="s">
        <v>126</v>
      </c>
      <c r="E11" s="93" t="s">
        <v>7</v>
      </c>
      <c r="F11" s="92">
        <v>4</v>
      </c>
      <c r="G11" s="91">
        <v>60</v>
      </c>
      <c r="H11" s="90"/>
      <c r="I11" s="90"/>
    </row>
    <row r="12" spans="1:9">
      <c r="A12" s="95">
        <v>44260</v>
      </c>
      <c r="B12" s="174" t="s">
        <v>138</v>
      </c>
      <c r="C12" s="175"/>
      <c r="D12" s="175"/>
      <c r="E12" s="175"/>
      <c r="F12" s="175"/>
      <c r="G12" s="175"/>
      <c r="H12" s="176"/>
    </row>
    <row r="13" spans="1:9">
      <c r="A13" s="95">
        <v>44261</v>
      </c>
      <c r="B13" s="174" t="s">
        <v>138</v>
      </c>
      <c r="C13" s="175"/>
      <c r="D13" s="175"/>
      <c r="E13" s="175"/>
      <c r="F13" s="175"/>
      <c r="G13" s="175"/>
      <c r="H13" s="176"/>
    </row>
    <row r="14" spans="1:9">
      <c r="A14" s="95">
        <v>44262</v>
      </c>
      <c r="B14" s="174" t="s">
        <v>138</v>
      </c>
      <c r="C14" s="175"/>
      <c r="D14" s="175"/>
      <c r="E14" s="175"/>
      <c r="F14" s="175"/>
      <c r="G14" s="175"/>
      <c r="H14" s="176"/>
    </row>
    <row r="15" spans="1:9">
      <c r="A15" s="95">
        <v>44263</v>
      </c>
      <c r="B15" s="174" t="s">
        <v>138</v>
      </c>
      <c r="C15" s="175"/>
      <c r="D15" s="175"/>
      <c r="E15" s="175"/>
      <c r="F15" s="175"/>
      <c r="G15" s="175"/>
      <c r="H15" s="176"/>
    </row>
    <row r="16" spans="1:9">
      <c r="A16" s="73">
        <v>44264</v>
      </c>
      <c r="B16" s="93" t="s">
        <v>128</v>
      </c>
      <c r="C16" s="93" t="s">
        <v>127</v>
      </c>
      <c r="D16" s="93" t="s">
        <v>137</v>
      </c>
      <c r="E16" s="93" t="s">
        <v>7</v>
      </c>
      <c r="F16" s="92">
        <v>140</v>
      </c>
      <c r="G16" s="91">
        <v>420</v>
      </c>
      <c r="H16" s="90"/>
    </row>
    <row r="17" spans="1:8">
      <c r="A17" s="73">
        <v>44265</v>
      </c>
      <c r="B17" s="93" t="s">
        <v>128</v>
      </c>
      <c r="C17" s="93" t="s">
        <v>127</v>
      </c>
      <c r="D17" s="93" t="s">
        <v>126</v>
      </c>
      <c r="E17" s="93" t="s">
        <v>7</v>
      </c>
      <c r="F17" s="92">
        <v>4</v>
      </c>
      <c r="G17" s="91">
        <v>60</v>
      </c>
      <c r="H17" s="90"/>
    </row>
    <row r="18" spans="1:8">
      <c r="A18" s="73">
        <v>44266</v>
      </c>
      <c r="B18" s="93" t="s">
        <v>128</v>
      </c>
      <c r="C18" s="93" t="s">
        <v>127</v>
      </c>
      <c r="D18" s="93" t="s">
        <v>134</v>
      </c>
      <c r="E18" s="93" t="s">
        <v>7</v>
      </c>
      <c r="F18" s="92">
        <v>96</v>
      </c>
      <c r="G18" s="91">
        <v>320</v>
      </c>
      <c r="H18" s="94"/>
    </row>
    <row r="19" spans="1:8">
      <c r="A19" s="95">
        <v>44267</v>
      </c>
      <c r="B19" s="174" t="s">
        <v>51</v>
      </c>
      <c r="C19" s="175"/>
      <c r="D19" s="175"/>
      <c r="E19" s="175"/>
      <c r="F19" s="175"/>
      <c r="G19" s="175"/>
      <c r="H19" s="176"/>
    </row>
    <row r="20" spans="1:8">
      <c r="A20" s="73">
        <v>44268</v>
      </c>
      <c r="B20" s="93" t="s">
        <v>128</v>
      </c>
      <c r="C20" s="93" t="s">
        <v>131</v>
      </c>
      <c r="D20" s="93" t="s">
        <v>130</v>
      </c>
      <c r="E20" s="93" t="s">
        <v>7</v>
      </c>
      <c r="F20" s="92">
        <v>130</v>
      </c>
      <c r="G20" s="91">
        <v>390</v>
      </c>
      <c r="H20" s="93"/>
    </row>
    <row r="21" spans="1:8">
      <c r="A21" s="73">
        <v>44269</v>
      </c>
      <c r="B21" s="93" t="s">
        <v>128</v>
      </c>
      <c r="C21" s="93" t="s">
        <v>127</v>
      </c>
      <c r="D21" s="93" t="s">
        <v>136</v>
      </c>
      <c r="E21" s="93" t="s">
        <v>7</v>
      </c>
      <c r="F21" s="92">
        <v>140</v>
      </c>
      <c r="G21" s="91">
        <v>420</v>
      </c>
      <c r="H21" s="94"/>
    </row>
    <row r="22" spans="1:8">
      <c r="A22" s="73">
        <v>44270</v>
      </c>
      <c r="B22" s="93" t="s">
        <v>128</v>
      </c>
      <c r="C22" s="93" t="s">
        <v>127</v>
      </c>
      <c r="D22" s="93" t="s">
        <v>126</v>
      </c>
      <c r="E22" s="93" t="s">
        <v>7</v>
      </c>
      <c r="F22" s="92">
        <v>4</v>
      </c>
      <c r="G22" s="91">
        <v>60</v>
      </c>
      <c r="H22" s="90"/>
    </row>
    <row r="23" spans="1:8">
      <c r="A23" s="73">
        <v>44271</v>
      </c>
      <c r="B23" s="93" t="s">
        <v>128</v>
      </c>
      <c r="C23" s="93" t="s">
        <v>131</v>
      </c>
      <c r="D23" s="93" t="s">
        <v>130</v>
      </c>
      <c r="E23" s="93" t="s">
        <v>7</v>
      </c>
      <c r="F23" s="92">
        <v>130</v>
      </c>
      <c r="G23" s="91">
        <v>390</v>
      </c>
      <c r="H23" s="93"/>
    </row>
    <row r="24" spans="1:8">
      <c r="A24" s="95">
        <v>44272</v>
      </c>
      <c r="B24" s="174" t="s">
        <v>62</v>
      </c>
      <c r="C24" s="175"/>
      <c r="D24" s="175"/>
      <c r="E24" s="175"/>
      <c r="F24" s="175"/>
      <c r="G24" s="175"/>
      <c r="H24" s="176"/>
    </row>
    <row r="25" spans="1:8">
      <c r="A25" s="73">
        <v>44273</v>
      </c>
      <c r="B25" s="93" t="s">
        <v>128</v>
      </c>
      <c r="C25" s="93" t="s">
        <v>127</v>
      </c>
      <c r="D25" s="93" t="s">
        <v>135</v>
      </c>
      <c r="E25" s="93" t="s">
        <v>7</v>
      </c>
      <c r="F25" s="92">
        <v>57</v>
      </c>
      <c r="G25" s="91">
        <v>280</v>
      </c>
      <c r="H25" s="90"/>
    </row>
    <row r="26" spans="1:8">
      <c r="A26" s="95">
        <v>44274</v>
      </c>
      <c r="B26" s="174" t="s">
        <v>51</v>
      </c>
      <c r="C26" s="175"/>
      <c r="D26" s="175"/>
      <c r="E26" s="175"/>
      <c r="F26" s="175"/>
      <c r="G26" s="175"/>
      <c r="H26" s="176"/>
    </row>
    <row r="27" spans="1:8">
      <c r="A27" s="73">
        <v>44275</v>
      </c>
      <c r="B27" s="93" t="s">
        <v>128</v>
      </c>
      <c r="C27" s="93" t="s">
        <v>127</v>
      </c>
      <c r="D27" s="93" t="s">
        <v>134</v>
      </c>
      <c r="E27" s="93" t="s">
        <v>7</v>
      </c>
      <c r="F27" s="92">
        <v>96</v>
      </c>
      <c r="G27" s="91">
        <v>320</v>
      </c>
      <c r="H27" s="94"/>
    </row>
    <row r="28" spans="1:8">
      <c r="A28" s="73">
        <v>44276</v>
      </c>
      <c r="B28" s="93" t="s">
        <v>128</v>
      </c>
      <c r="C28" s="93" t="s">
        <v>127</v>
      </c>
      <c r="D28" s="93" t="s">
        <v>126</v>
      </c>
      <c r="E28" s="93" t="s">
        <v>7</v>
      </c>
      <c r="F28" s="92">
        <v>4</v>
      </c>
      <c r="G28" s="91">
        <v>60</v>
      </c>
      <c r="H28" s="90"/>
    </row>
    <row r="29" spans="1:8">
      <c r="A29" s="73">
        <v>44277</v>
      </c>
      <c r="B29" s="93" t="s">
        <v>128</v>
      </c>
      <c r="C29" s="93" t="s">
        <v>127</v>
      </c>
      <c r="D29" s="93" t="s">
        <v>133</v>
      </c>
      <c r="E29" s="93" t="s">
        <v>7</v>
      </c>
      <c r="F29" s="92">
        <v>65</v>
      </c>
      <c r="G29" s="91">
        <v>290</v>
      </c>
      <c r="H29" s="94"/>
    </row>
    <row r="30" spans="1:8">
      <c r="A30" s="73">
        <v>44278</v>
      </c>
      <c r="B30" s="93" t="s">
        <v>128</v>
      </c>
      <c r="C30" s="93" t="s">
        <v>131</v>
      </c>
      <c r="D30" s="93" t="s">
        <v>130</v>
      </c>
      <c r="E30" s="93" t="s">
        <v>7</v>
      </c>
      <c r="F30" s="92">
        <v>130</v>
      </c>
      <c r="G30" s="91">
        <v>390</v>
      </c>
      <c r="H30" s="90"/>
    </row>
    <row r="31" spans="1:8">
      <c r="A31" s="73">
        <v>44279</v>
      </c>
      <c r="B31" s="93" t="s">
        <v>128</v>
      </c>
      <c r="C31" s="93" t="s">
        <v>127</v>
      </c>
      <c r="D31" s="93" t="s">
        <v>132</v>
      </c>
      <c r="E31" s="93" t="s">
        <v>7</v>
      </c>
      <c r="F31" s="92">
        <v>145</v>
      </c>
      <c r="G31" s="91">
        <v>420</v>
      </c>
      <c r="H31" s="90"/>
    </row>
    <row r="32" spans="1:8">
      <c r="A32" s="73">
        <v>44280</v>
      </c>
      <c r="B32" s="93" t="s">
        <v>128</v>
      </c>
      <c r="C32" s="93" t="s">
        <v>127</v>
      </c>
      <c r="D32" s="93" t="s">
        <v>126</v>
      </c>
      <c r="E32" s="93" t="s">
        <v>7</v>
      </c>
      <c r="F32" s="92">
        <v>4</v>
      </c>
      <c r="G32" s="91">
        <v>60</v>
      </c>
      <c r="H32" s="94"/>
    </row>
    <row r="33" spans="1:8">
      <c r="A33" s="95">
        <v>44281</v>
      </c>
      <c r="B33" s="174" t="s">
        <v>51</v>
      </c>
      <c r="C33" s="175"/>
      <c r="D33" s="175"/>
      <c r="E33" s="175"/>
      <c r="F33" s="175"/>
      <c r="G33" s="175"/>
      <c r="H33" s="176"/>
    </row>
    <row r="34" spans="1:8">
      <c r="A34" s="73">
        <v>44282</v>
      </c>
      <c r="B34" s="93" t="s">
        <v>128</v>
      </c>
      <c r="C34" s="93" t="s">
        <v>131</v>
      </c>
      <c r="D34" s="93" t="s">
        <v>130</v>
      </c>
      <c r="E34" s="93" t="s">
        <v>7</v>
      </c>
      <c r="F34" s="92">
        <v>130</v>
      </c>
      <c r="G34" s="91">
        <v>390</v>
      </c>
      <c r="H34" s="90"/>
    </row>
    <row r="35" spans="1:8">
      <c r="A35" s="73">
        <v>44283</v>
      </c>
      <c r="B35" s="93" t="s">
        <v>128</v>
      </c>
      <c r="C35" s="93" t="s">
        <v>127</v>
      </c>
      <c r="D35" s="93" t="s">
        <v>126</v>
      </c>
      <c r="E35" s="93" t="s">
        <v>7</v>
      </c>
      <c r="F35" s="92">
        <v>4</v>
      </c>
      <c r="G35" s="91">
        <v>60</v>
      </c>
      <c r="H35" s="94"/>
    </row>
    <row r="36" spans="1:8">
      <c r="A36" s="73">
        <v>44284</v>
      </c>
      <c r="B36" s="93" t="s">
        <v>128</v>
      </c>
      <c r="C36" s="93" t="s">
        <v>127</v>
      </c>
      <c r="D36" s="93" t="s">
        <v>129</v>
      </c>
      <c r="E36" s="93" t="s">
        <v>7</v>
      </c>
      <c r="F36" s="92">
        <v>150</v>
      </c>
      <c r="G36" s="91">
        <v>450</v>
      </c>
      <c r="H36" s="90"/>
    </row>
    <row r="37" spans="1:8">
      <c r="A37" s="73">
        <v>44285</v>
      </c>
      <c r="B37" s="93" t="s">
        <v>128</v>
      </c>
      <c r="C37" s="93" t="s">
        <v>127</v>
      </c>
      <c r="D37" s="93" t="s">
        <v>126</v>
      </c>
      <c r="E37" s="93" t="s">
        <v>7</v>
      </c>
      <c r="F37" s="92">
        <v>4</v>
      </c>
      <c r="G37" s="91">
        <v>60</v>
      </c>
      <c r="H37" s="90"/>
    </row>
    <row r="38" spans="1:8">
      <c r="A38" s="73">
        <v>44286</v>
      </c>
      <c r="B38" s="93" t="s">
        <v>128</v>
      </c>
      <c r="C38" s="93" t="s">
        <v>127</v>
      </c>
      <c r="D38" s="93" t="s">
        <v>126</v>
      </c>
      <c r="E38" s="93" t="s">
        <v>7</v>
      </c>
      <c r="F38" s="92">
        <v>4</v>
      </c>
      <c r="G38" s="91">
        <v>60</v>
      </c>
      <c r="H38" s="90"/>
    </row>
    <row r="39" spans="1:8">
      <c r="A39" s="89"/>
      <c r="B39" s="86"/>
      <c r="C39" s="86"/>
      <c r="D39" s="86"/>
      <c r="E39" s="88" t="s">
        <v>23</v>
      </c>
      <c r="F39" s="87">
        <f>SUM(F8:F38)</f>
        <v>1931</v>
      </c>
      <c r="G39" s="87">
        <f>SUM(G8:G38)</f>
        <v>6750</v>
      </c>
      <c r="H39" s="86"/>
    </row>
  </sheetData>
  <mergeCells count="9">
    <mergeCell ref="A4:B4"/>
    <mergeCell ref="B12:H12"/>
    <mergeCell ref="B19:H19"/>
    <mergeCell ref="B26:H26"/>
    <mergeCell ref="B33:H33"/>
    <mergeCell ref="B13:H13"/>
    <mergeCell ref="B14:H14"/>
    <mergeCell ref="B15:H15"/>
    <mergeCell ref="B24:H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1"/>
  <sheetViews>
    <sheetView topLeftCell="A4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/>
  <cols>
    <col min="1" max="1" width="28" style="101" customWidth="1"/>
    <col min="2" max="2" width="16.5703125" style="101" customWidth="1"/>
    <col min="3" max="3" width="20.5703125" style="101" customWidth="1"/>
    <col min="4" max="4" width="30.7109375" style="101" bestFit="1" customWidth="1"/>
    <col min="5" max="5" width="15.28515625" style="101" customWidth="1"/>
    <col min="6" max="6" width="15.5703125" style="102" customWidth="1"/>
    <col min="7" max="7" width="18.140625" style="101" customWidth="1"/>
    <col min="8" max="8" width="16.42578125" style="101" customWidth="1"/>
    <col min="9" max="256" width="9.140625" style="101"/>
    <col min="257" max="257" width="30" style="101" bestFit="1" customWidth="1"/>
    <col min="258" max="258" width="16.5703125" style="101" customWidth="1"/>
    <col min="259" max="259" width="18.140625" style="101" customWidth="1"/>
    <col min="260" max="260" width="29.7109375" style="101" customWidth="1"/>
    <col min="261" max="261" width="18.42578125" style="101" customWidth="1"/>
    <col min="262" max="262" width="15.5703125" style="101" customWidth="1"/>
    <col min="263" max="263" width="17" style="101" customWidth="1"/>
    <col min="264" max="264" width="13.42578125" style="101" customWidth="1"/>
    <col min="265" max="512" width="9.140625" style="101"/>
    <col min="513" max="513" width="30" style="101" bestFit="1" customWidth="1"/>
    <col min="514" max="514" width="16.5703125" style="101" customWidth="1"/>
    <col min="515" max="515" width="18.140625" style="101" customWidth="1"/>
    <col min="516" max="516" width="29.7109375" style="101" customWidth="1"/>
    <col min="517" max="517" width="18.42578125" style="101" customWidth="1"/>
    <col min="518" max="518" width="15.5703125" style="101" customWidth="1"/>
    <col min="519" max="519" width="17" style="101" customWidth="1"/>
    <col min="520" max="520" width="13.42578125" style="101" customWidth="1"/>
    <col min="521" max="768" width="9.140625" style="101"/>
    <col min="769" max="769" width="30" style="101" bestFit="1" customWidth="1"/>
    <col min="770" max="770" width="16.5703125" style="101" customWidth="1"/>
    <col min="771" max="771" width="18.140625" style="101" customWidth="1"/>
    <col min="772" max="772" width="29.7109375" style="101" customWidth="1"/>
    <col min="773" max="773" width="18.42578125" style="101" customWidth="1"/>
    <col min="774" max="774" width="15.5703125" style="101" customWidth="1"/>
    <col min="775" max="775" width="17" style="101" customWidth="1"/>
    <col min="776" max="776" width="13.42578125" style="101" customWidth="1"/>
    <col min="777" max="1024" width="9.140625" style="101"/>
    <col min="1025" max="1025" width="30" style="101" bestFit="1" customWidth="1"/>
    <col min="1026" max="1026" width="16.5703125" style="101" customWidth="1"/>
    <col min="1027" max="1027" width="18.140625" style="101" customWidth="1"/>
    <col min="1028" max="1028" width="29.7109375" style="101" customWidth="1"/>
    <col min="1029" max="1029" width="18.42578125" style="101" customWidth="1"/>
    <col min="1030" max="1030" width="15.5703125" style="101" customWidth="1"/>
    <col min="1031" max="1031" width="17" style="101" customWidth="1"/>
    <col min="1032" max="1032" width="13.42578125" style="101" customWidth="1"/>
    <col min="1033" max="1280" width="9.140625" style="101"/>
    <col min="1281" max="1281" width="30" style="101" bestFit="1" customWidth="1"/>
    <col min="1282" max="1282" width="16.5703125" style="101" customWidth="1"/>
    <col min="1283" max="1283" width="18.140625" style="101" customWidth="1"/>
    <col min="1284" max="1284" width="29.7109375" style="101" customWidth="1"/>
    <col min="1285" max="1285" width="18.42578125" style="101" customWidth="1"/>
    <col min="1286" max="1286" width="15.5703125" style="101" customWidth="1"/>
    <col min="1287" max="1287" width="17" style="101" customWidth="1"/>
    <col min="1288" max="1288" width="13.42578125" style="101" customWidth="1"/>
    <col min="1289" max="1536" width="9.140625" style="101"/>
    <col min="1537" max="1537" width="30" style="101" bestFit="1" customWidth="1"/>
    <col min="1538" max="1538" width="16.5703125" style="101" customWidth="1"/>
    <col min="1539" max="1539" width="18.140625" style="101" customWidth="1"/>
    <col min="1540" max="1540" width="29.7109375" style="101" customWidth="1"/>
    <col min="1541" max="1541" width="18.42578125" style="101" customWidth="1"/>
    <col min="1542" max="1542" width="15.5703125" style="101" customWidth="1"/>
    <col min="1543" max="1543" width="17" style="101" customWidth="1"/>
    <col min="1544" max="1544" width="13.42578125" style="101" customWidth="1"/>
    <col min="1545" max="1792" width="9.140625" style="101"/>
    <col min="1793" max="1793" width="30" style="101" bestFit="1" customWidth="1"/>
    <col min="1794" max="1794" width="16.5703125" style="101" customWidth="1"/>
    <col min="1795" max="1795" width="18.140625" style="101" customWidth="1"/>
    <col min="1796" max="1796" width="29.7109375" style="101" customWidth="1"/>
    <col min="1797" max="1797" width="18.42578125" style="101" customWidth="1"/>
    <col min="1798" max="1798" width="15.5703125" style="101" customWidth="1"/>
    <col min="1799" max="1799" width="17" style="101" customWidth="1"/>
    <col min="1800" max="1800" width="13.42578125" style="101" customWidth="1"/>
    <col min="1801" max="2048" width="9.140625" style="101"/>
    <col min="2049" max="2049" width="30" style="101" bestFit="1" customWidth="1"/>
    <col min="2050" max="2050" width="16.5703125" style="101" customWidth="1"/>
    <col min="2051" max="2051" width="18.140625" style="101" customWidth="1"/>
    <col min="2052" max="2052" width="29.7109375" style="101" customWidth="1"/>
    <col min="2053" max="2053" width="18.42578125" style="101" customWidth="1"/>
    <col min="2054" max="2054" width="15.5703125" style="101" customWidth="1"/>
    <col min="2055" max="2055" width="17" style="101" customWidth="1"/>
    <col min="2056" max="2056" width="13.42578125" style="101" customWidth="1"/>
    <col min="2057" max="2304" width="9.140625" style="101"/>
    <col min="2305" max="2305" width="30" style="101" bestFit="1" customWidth="1"/>
    <col min="2306" max="2306" width="16.5703125" style="101" customWidth="1"/>
    <col min="2307" max="2307" width="18.140625" style="101" customWidth="1"/>
    <col min="2308" max="2308" width="29.7109375" style="101" customWidth="1"/>
    <col min="2309" max="2309" width="18.42578125" style="101" customWidth="1"/>
    <col min="2310" max="2310" width="15.5703125" style="101" customWidth="1"/>
    <col min="2311" max="2311" width="17" style="101" customWidth="1"/>
    <col min="2312" max="2312" width="13.42578125" style="101" customWidth="1"/>
    <col min="2313" max="2560" width="9.140625" style="101"/>
    <col min="2561" max="2561" width="30" style="101" bestFit="1" customWidth="1"/>
    <col min="2562" max="2562" width="16.5703125" style="101" customWidth="1"/>
    <col min="2563" max="2563" width="18.140625" style="101" customWidth="1"/>
    <col min="2564" max="2564" width="29.7109375" style="101" customWidth="1"/>
    <col min="2565" max="2565" width="18.42578125" style="101" customWidth="1"/>
    <col min="2566" max="2566" width="15.5703125" style="101" customWidth="1"/>
    <col min="2567" max="2567" width="17" style="101" customWidth="1"/>
    <col min="2568" max="2568" width="13.42578125" style="101" customWidth="1"/>
    <col min="2569" max="2816" width="9.140625" style="101"/>
    <col min="2817" max="2817" width="30" style="101" bestFit="1" customWidth="1"/>
    <col min="2818" max="2818" width="16.5703125" style="101" customWidth="1"/>
    <col min="2819" max="2819" width="18.140625" style="101" customWidth="1"/>
    <col min="2820" max="2820" width="29.7109375" style="101" customWidth="1"/>
    <col min="2821" max="2821" width="18.42578125" style="101" customWidth="1"/>
    <col min="2822" max="2822" width="15.5703125" style="101" customWidth="1"/>
    <col min="2823" max="2823" width="17" style="101" customWidth="1"/>
    <col min="2824" max="2824" width="13.42578125" style="101" customWidth="1"/>
    <col min="2825" max="3072" width="9.140625" style="101"/>
    <col min="3073" max="3073" width="30" style="101" bestFit="1" customWidth="1"/>
    <col min="3074" max="3074" width="16.5703125" style="101" customWidth="1"/>
    <col min="3075" max="3075" width="18.140625" style="101" customWidth="1"/>
    <col min="3076" max="3076" width="29.7109375" style="101" customWidth="1"/>
    <col min="3077" max="3077" width="18.42578125" style="101" customWidth="1"/>
    <col min="3078" max="3078" width="15.5703125" style="101" customWidth="1"/>
    <col min="3079" max="3079" width="17" style="101" customWidth="1"/>
    <col min="3080" max="3080" width="13.42578125" style="101" customWidth="1"/>
    <col min="3081" max="3328" width="9.140625" style="101"/>
    <col min="3329" max="3329" width="30" style="101" bestFit="1" customWidth="1"/>
    <col min="3330" max="3330" width="16.5703125" style="101" customWidth="1"/>
    <col min="3331" max="3331" width="18.140625" style="101" customWidth="1"/>
    <col min="3332" max="3332" width="29.7109375" style="101" customWidth="1"/>
    <col min="3333" max="3333" width="18.42578125" style="101" customWidth="1"/>
    <col min="3334" max="3334" width="15.5703125" style="101" customWidth="1"/>
    <col min="3335" max="3335" width="17" style="101" customWidth="1"/>
    <col min="3336" max="3336" width="13.42578125" style="101" customWidth="1"/>
    <col min="3337" max="3584" width="9.140625" style="101"/>
    <col min="3585" max="3585" width="30" style="101" bestFit="1" customWidth="1"/>
    <col min="3586" max="3586" width="16.5703125" style="101" customWidth="1"/>
    <col min="3587" max="3587" width="18.140625" style="101" customWidth="1"/>
    <col min="3588" max="3588" width="29.7109375" style="101" customWidth="1"/>
    <col min="3589" max="3589" width="18.42578125" style="101" customWidth="1"/>
    <col min="3590" max="3590" width="15.5703125" style="101" customWidth="1"/>
    <col min="3591" max="3591" width="17" style="101" customWidth="1"/>
    <col min="3592" max="3592" width="13.42578125" style="101" customWidth="1"/>
    <col min="3593" max="3840" width="9.140625" style="101"/>
    <col min="3841" max="3841" width="30" style="101" bestFit="1" customWidth="1"/>
    <col min="3842" max="3842" width="16.5703125" style="101" customWidth="1"/>
    <col min="3843" max="3843" width="18.140625" style="101" customWidth="1"/>
    <col min="3844" max="3844" width="29.7109375" style="101" customWidth="1"/>
    <col min="3845" max="3845" width="18.42578125" style="101" customWidth="1"/>
    <col min="3846" max="3846" width="15.5703125" style="101" customWidth="1"/>
    <col min="3847" max="3847" width="17" style="101" customWidth="1"/>
    <col min="3848" max="3848" width="13.42578125" style="101" customWidth="1"/>
    <col min="3849" max="4096" width="9.140625" style="101"/>
    <col min="4097" max="4097" width="30" style="101" bestFit="1" customWidth="1"/>
    <col min="4098" max="4098" width="16.5703125" style="101" customWidth="1"/>
    <col min="4099" max="4099" width="18.140625" style="101" customWidth="1"/>
    <col min="4100" max="4100" width="29.7109375" style="101" customWidth="1"/>
    <col min="4101" max="4101" width="18.42578125" style="101" customWidth="1"/>
    <col min="4102" max="4102" width="15.5703125" style="101" customWidth="1"/>
    <col min="4103" max="4103" width="17" style="101" customWidth="1"/>
    <col min="4104" max="4104" width="13.42578125" style="101" customWidth="1"/>
    <col min="4105" max="4352" width="9.140625" style="101"/>
    <col min="4353" max="4353" width="30" style="101" bestFit="1" customWidth="1"/>
    <col min="4354" max="4354" width="16.5703125" style="101" customWidth="1"/>
    <col min="4355" max="4355" width="18.140625" style="101" customWidth="1"/>
    <col min="4356" max="4356" width="29.7109375" style="101" customWidth="1"/>
    <col min="4357" max="4357" width="18.42578125" style="101" customWidth="1"/>
    <col min="4358" max="4358" width="15.5703125" style="101" customWidth="1"/>
    <col min="4359" max="4359" width="17" style="101" customWidth="1"/>
    <col min="4360" max="4360" width="13.42578125" style="101" customWidth="1"/>
    <col min="4361" max="4608" width="9.140625" style="101"/>
    <col min="4609" max="4609" width="30" style="101" bestFit="1" customWidth="1"/>
    <col min="4610" max="4610" width="16.5703125" style="101" customWidth="1"/>
    <col min="4611" max="4611" width="18.140625" style="101" customWidth="1"/>
    <col min="4612" max="4612" width="29.7109375" style="101" customWidth="1"/>
    <col min="4613" max="4613" width="18.42578125" style="101" customWidth="1"/>
    <col min="4614" max="4614" width="15.5703125" style="101" customWidth="1"/>
    <col min="4615" max="4615" width="17" style="101" customWidth="1"/>
    <col min="4616" max="4616" width="13.42578125" style="101" customWidth="1"/>
    <col min="4617" max="4864" width="9.140625" style="101"/>
    <col min="4865" max="4865" width="30" style="101" bestFit="1" customWidth="1"/>
    <col min="4866" max="4866" width="16.5703125" style="101" customWidth="1"/>
    <col min="4867" max="4867" width="18.140625" style="101" customWidth="1"/>
    <col min="4868" max="4868" width="29.7109375" style="101" customWidth="1"/>
    <col min="4869" max="4869" width="18.42578125" style="101" customWidth="1"/>
    <col min="4870" max="4870" width="15.5703125" style="101" customWidth="1"/>
    <col min="4871" max="4871" width="17" style="101" customWidth="1"/>
    <col min="4872" max="4872" width="13.42578125" style="101" customWidth="1"/>
    <col min="4873" max="5120" width="9.140625" style="101"/>
    <col min="5121" max="5121" width="30" style="101" bestFit="1" customWidth="1"/>
    <col min="5122" max="5122" width="16.5703125" style="101" customWidth="1"/>
    <col min="5123" max="5123" width="18.140625" style="101" customWidth="1"/>
    <col min="5124" max="5124" width="29.7109375" style="101" customWidth="1"/>
    <col min="5125" max="5125" width="18.42578125" style="101" customWidth="1"/>
    <col min="5126" max="5126" width="15.5703125" style="101" customWidth="1"/>
    <col min="5127" max="5127" width="17" style="101" customWidth="1"/>
    <col min="5128" max="5128" width="13.42578125" style="101" customWidth="1"/>
    <col min="5129" max="5376" width="9.140625" style="101"/>
    <col min="5377" max="5377" width="30" style="101" bestFit="1" customWidth="1"/>
    <col min="5378" max="5378" width="16.5703125" style="101" customWidth="1"/>
    <col min="5379" max="5379" width="18.140625" style="101" customWidth="1"/>
    <col min="5380" max="5380" width="29.7109375" style="101" customWidth="1"/>
    <col min="5381" max="5381" width="18.42578125" style="101" customWidth="1"/>
    <col min="5382" max="5382" width="15.5703125" style="101" customWidth="1"/>
    <col min="5383" max="5383" width="17" style="101" customWidth="1"/>
    <col min="5384" max="5384" width="13.42578125" style="101" customWidth="1"/>
    <col min="5385" max="5632" width="9.140625" style="101"/>
    <col min="5633" max="5633" width="30" style="101" bestFit="1" customWidth="1"/>
    <col min="5634" max="5634" width="16.5703125" style="101" customWidth="1"/>
    <col min="5635" max="5635" width="18.140625" style="101" customWidth="1"/>
    <col min="5636" max="5636" width="29.7109375" style="101" customWidth="1"/>
    <col min="5637" max="5637" width="18.42578125" style="101" customWidth="1"/>
    <col min="5638" max="5638" width="15.5703125" style="101" customWidth="1"/>
    <col min="5639" max="5639" width="17" style="101" customWidth="1"/>
    <col min="5640" max="5640" width="13.42578125" style="101" customWidth="1"/>
    <col min="5641" max="5888" width="9.140625" style="101"/>
    <col min="5889" max="5889" width="30" style="101" bestFit="1" customWidth="1"/>
    <col min="5890" max="5890" width="16.5703125" style="101" customWidth="1"/>
    <col min="5891" max="5891" width="18.140625" style="101" customWidth="1"/>
    <col min="5892" max="5892" width="29.7109375" style="101" customWidth="1"/>
    <col min="5893" max="5893" width="18.42578125" style="101" customWidth="1"/>
    <col min="5894" max="5894" width="15.5703125" style="101" customWidth="1"/>
    <col min="5895" max="5895" width="17" style="101" customWidth="1"/>
    <col min="5896" max="5896" width="13.42578125" style="101" customWidth="1"/>
    <col min="5897" max="6144" width="9.140625" style="101"/>
    <col min="6145" max="6145" width="30" style="101" bestFit="1" customWidth="1"/>
    <col min="6146" max="6146" width="16.5703125" style="101" customWidth="1"/>
    <col min="6147" max="6147" width="18.140625" style="101" customWidth="1"/>
    <col min="6148" max="6148" width="29.7109375" style="101" customWidth="1"/>
    <col min="6149" max="6149" width="18.42578125" style="101" customWidth="1"/>
    <col min="6150" max="6150" width="15.5703125" style="101" customWidth="1"/>
    <col min="6151" max="6151" width="17" style="101" customWidth="1"/>
    <col min="6152" max="6152" width="13.42578125" style="101" customWidth="1"/>
    <col min="6153" max="6400" width="9.140625" style="101"/>
    <col min="6401" max="6401" width="30" style="101" bestFit="1" customWidth="1"/>
    <col min="6402" max="6402" width="16.5703125" style="101" customWidth="1"/>
    <col min="6403" max="6403" width="18.140625" style="101" customWidth="1"/>
    <col min="6404" max="6404" width="29.7109375" style="101" customWidth="1"/>
    <col min="6405" max="6405" width="18.42578125" style="101" customWidth="1"/>
    <col min="6406" max="6406" width="15.5703125" style="101" customWidth="1"/>
    <col min="6407" max="6407" width="17" style="101" customWidth="1"/>
    <col min="6408" max="6408" width="13.42578125" style="101" customWidth="1"/>
    <col min="6409" max="6656" width="9.140625" style="101"/>
    <col min="6657" max="6657" width="30" style="101" bestFit="1" customWidth="1"/>
    <col min="6658" max="6658" width="16.5703125" style="101" customWidth="1"/>
    <col min="6659" max="6659" width="18.140625" style="101" customWidth="1"/>
    <col min="6660" max="6660" width="29.7109375" style="101" customWidth="1"/>
    <col min="6661" max="6661" width="18.42578125" style="101" customWidth="1"/>
    <col min="6662" max="6662" width="15.5703125" style="101" customWidth="1"/>
    <col min="6663" max="6663" width="17" style="101" customWidth="1"/>
    <col min="6664" max="6664" width="13.42578125" style="101" customWidth="1"/>
    <col min="6665" max="6912" width="9.140625" style="101"/>
    <col min="6913" max="6913" width="30" style="101" bestFit="1" customWidth="1"/>
    <col min="6914" max="6914" width="16.5703125" style="101" customWidth="1"/>
    <col min="6915" max="6915" width="18.140625" style="101" customWidth="1"/>
    <col min="6916" max="6916" width="29.7109375" style="101" customWidth="1"/>
    <col min="6917" max="6917" width="18.42578125" style="101" customWidth="1"/>
    <col min="6918" max="6918" width="15.5703125" style="101" customWidth="1"/>
    <col min="6919" max="6919" width="17" style="101" customWidth="1"/>
    <col min="6920" max="6920" width="13.42578125" style="101" customWidth="1"/>
    <col min="6921" max="7168" width="9.140625" style="101"/>
    <col min="7169" max="7169" width="30" style="101" bestFit="1" customWidth="1"/>
    <col min="7170" max="7170" width="16.5703125" style="101" customWidth="1"/>
    <col min="7171" max="7171" width="18.140625" style="101" customWidth="1"/>
    <col min="7172" max="7172" width="29.7109375" style="101" customWidth="1"/>
    <col min="7173" max="7173" width="18.42578125" style="101" customWidth="1"/>
    <col min="7174" max="7174" width="15.5703125" style="101" customWidth="1"/>
    <col min="7175" max="7175" width="17" style="101" customWidth="1"/>
    <col min="7176" max="7176" width="13.42578125" style="101" customWidth="1"/>
    <col min="7177" max="7424" width="9.140625" style="101"/>
    <col min="7425" max="7425" width="30" style="101" bestFit="1" customWidth="1"/>
    <col min="7426" max="7426" width="16.5703125" style="101" customWidth="1"/>
    <col min="7427" max="7427" width="18.140625" style="101" customWidth="1"/>
    <col min="7428" max="7428" width="29.7109375" style="101" customWidth="1"/>
    <col min="7429" max="7429" width="18.42578125" style="101" customWidth="1"/>
    <col min="7430" max="7430" width="15.5703125" style="101" customWidth="1"/>
    <col min="7431" max="7431" width="17" style="101" customWidth="1"/>
    <col min="7432" max="7432" width="13.42578125" style="101" customWidth="1"/>
    <col min="7433" max="7680" width="9.140625" style="101"/>
    <col min="7681" max="7681" width="30" style="101" bestFit="1" customWidth="1"/>
    <col min="7682" max="7682" width="16.5703125" style="101" customWidth="1"/>
    <col min="7683" max="7683" width="18.140625" style="101" customWidth="1"/>
    <col min="7684" max="7684" width="29.7109375" style="101" customWidth="1"/>
    <col min="7685" max="7685" width="18.42578125" style="101" customWidth="1"/>
    <col min="7686" max="7686" width="15.5703125" style="101" customWidth="1"/>
    <col min="7687" max="7687" width="17" style="101" customWidth="1"/>
    <col min="7688" max="7688" width="13.42578125" style="101" customWidth="1"/>
    <col min="7689" max="7936" width="9.140625" style="101"/>
    <col min="7937" max="7937" width="30" style="101" bestFit="1" customWidth="1"/>
    <col min="7938" max="7938" width="16.5703125" style="101" customWidth="1"/>
    <col min="7939" max="7939" width="18.140625" style="101" customWidth="1"/>
    <col min="7940" max="7940" width="29.7109375" style="101" customWidth="1"/>
    <col min="7941" max="7941" width="18.42578125" style="101" customWidth="1"/>
    <col min="7942" max="7942" width="15.5703125" style="101" customWidth="1"/>
    <col min="7943" max="7943" width="17" style="101" customWidth="1"/>
    <col min="7944" max="7944" width="13.42578125" style="101" customWidth="1"/>
    <col min="7945" max="8192" width="9.140625" style="101"/>
    <col min="8193" max="8193" width="30" style="101" bestFit="1" customWidth="1"/>
    <col min="8194" max="8194" width="16.5703125" style="101" customWidth="1"/>
    <col min="8195" max="8195" width="18.140625" style="101" customWidth="1"/>
    <col min="8196" max="8196" width="29.7109375" style="101" customWidth="1"/>
    <col min="8197" max="8197" width="18.42578125" style="101" customWidth="1"/>
    <col min="8198" max="8198" width="15.5703125" style="101" customWidth="1"/>
    <col min="8199" max="8199" width="17" style="101" customWidth="1"/>
    <col min="8200" max="8200" width="13.42578125" style="101" customWidth="1"/>
    <col min="8201" max="8448" width="9.140625" style="101"/>
    <col min="8449" max="8449" width="30" style="101" bestFit="1" customWidth="1"/>
    <col min="8450" max="8450" width="16.5703125" style="101" customWidth="1"/>
    <col min="8451" max="8451" width="18.140625" style="101" customWidth="1"/>
    <col min="8452" max="8452" width="29.7109375" style="101" customWidth="1"/>
    <col min="8453" max="8453" width="18.42578125" style="101" customWidth="1"/>
    <col min="8454" max="8454" width="15.5703125" style="101" customWidth="1"/>
    <col min="8455" max="8455" width="17" style="101" customWidth="1"/>
    <col min="8456" max="8456" width="13.42578125" style="101" customWidth="1"/>
    <col min="8457" max="8704" width="9.140625" style="101"/>
    <col min="8705" max="8705" width="30" style="101" bestFit="1" customWidth="1"/>
    <col min="8706" max="8706" width="16.5703125" style="101" customWidth="1"/>
    <col min="8707" max="8707" width="18.140625" style="101" customWidth="1"/>
    <col min="8708" max="8708" width="29.7109375" style="101" customWidth="1"/>
    <col min="8709" max="8709" width="18.42578125" style="101" customWidth="1"/>
    <col min="8710" max="8710" width="15.5703125" style="101" customWidth="1"/>
    <col min="8711" max="8711" width="17" style="101" customWidth="1"/>
    <col min="8712" max="8712" width="13.42578125" style="101" customWidth="1"/>
    <col min="8713" max="8960" width="9.140625" style="101"/>
    <col min="8961" max="8961" width="30" style="101" bestFit="1" customWidth="1"/>
    <col min="8962" max="8962" width="16.5703125" style="101" customWidth="1"/>
    <col min="8963" max="8963" width="18.140625" style="101" customWidth="1"/>
    <col min="8964" max="8964" width="29.7109375" style="101" customWidth="1"/>
    <col min="8965" max="8965" width="18.42578125" style="101" customWidth="1"/>
    <col min="8966" max="8966" width="15.5703125" style="101" customWidth="1"/>
    <col min="8967" max="8967" width="17" style="101" customWidth="1"/>
    <col min="8968" max="8968" width="13.42578125" style="101" customWidth="1"/>
    <col min="8969" max="9216" width="9.140625" style="101"/>
    <col min="9217" max="9217" width="30" style="101" bestFit="1" customWidth="1"/>
    <col min="9218" max="9218" width="16.5703125" style="101" customWidth="1"/>
    <col min="9219" max="9219" width="18.140625" style="101" customWidth="1"/>
    <col min="9220" max="9220" width="29.7109375" style="101" customWidth="1"/>
    <col min="9221" max="9221" width="18.42578125" style="101" customWidth="1"/>
    <col min="9222" max="9222" width="15.5703125" style="101" customWidth="1"/>
    <col min="9223" max="9223" width="17" style="101" customWidth="1"/>
    <col min="9224" max="9224" width="13.42578125" style="101" customWidth="1"/>
    <col min="9225" max="9472" width="9.140625" style="101"/>
    <col min="9473" max="9473" width="30" style="101" bestFit="1" customWidth="1"/>
    <col min="9474" max="9474" width="16.5703125" style="101" customWidth="1"/>
    <col min="9475" max="9475" width="18.140625" style="101" customWidth="1"/>
    <col min="9476" max="9476" width="29.7109375" style="101" customWidth="1"/>
    <col min="9477" max="9477" width="18.42578125" style="101" customWidth="1"/>
    <col min="9478" max="9478" width="15.5703125" style="101" customWidth="1"/>
    <col min="9479" max="9479" width="17" style="101" customWidth="1"/>
    <col min="9480" max="9480" width="13.42578125" style="101" customWidth="1"/>
    <col min="9481" max="9728" width="9.140625" style="101"/>
    <col min="9729" max="9729" width="30" style="101" bestFit="1" customWidth="1"/>
    <col min="9730" max="9730" width="16.5703125" style="101" customWidth="1"/>
    <col min="9731" max="9731" width="18.140625" style="101" customWidth="1"/>
    <col min="9732" max="9732" width="29.7109375" style="101" customWidth="1"/>
    <col min="9733" max="9733" width="18.42578125" style="101" customWidth="1"/>
    <col min="9734" max="9734" width="15.5703125" style="101" customWidth="1"/>
    <col min="9735" max="9735" width="17" style="101" customWidth="1"/>
    <col min="9736" max="9736" width="13.42578125" style="101" customWidth="1"/>
    <col min="9737" max="9984" width="9.140625" style="101"/>
    <col min="9985" max="9985" width="30" style="101" bestFit="1" customWidth="1"/>
    <col min="9986" max="9986" width="16.5703125" style="101" customWidth="1"/>
    <col min="9987" max="9987" width="18.140625" style="101" customWidth="1"/>
    <col min="9988" max="9988" width="29.7109375" style="101" customWidth="1"/>
    <col min="9989" max="9989" width="18.42578125" style="101" customWidth="1"/>
    <col min="9990" max="9990" width="15.5703125" style="101" customWidth="1"/>
    <col min="9991" max="9991" width="17" style="101" customWidth="1"/>
    <col min="9992" max="9992" width="13.42578125" style="101" customWidth="1"/>
    <col min="9993" max="10240" width="9.140625" style="101"/>
    <col min="10241" max="10241" width="30" style="101" bestFit="1" customWidth="1"/>
    <col min="10242" max="10242" width="16.5703125" style="101" customWidth="1"/>
    <col min="10243" max="10243" width="18.140625" style="101" customWidth="1"/>
    <col min="10244" max="10244" width="29.7109375" style="101" customWidth="1"/>
    <col min="10245" max="10245" width="18.42578125" style="101" customWidth="1"/>
    <col min="10246" max="10246" width="15.5703125" style="101" customWidth="1"/>
    <col min="10247" max="10247" width="17" style="101" customWidth="1"/>
    <col min="10248" max="10248" width="13.42578125" style="101" customWidth="1"/>
    <col min="10249" max="10496" width="9.140625" style="101"/>
    <col min="10497" max="10497" width="30" style="101" bestFit="1" customWidth="1"/>
    <col min="10498" max="10498" width="16.5703125" style="101" customWidth="1"/>
    <col min="10499" max="10499" width="18.140625" style="101" customWidth="1"/>
    <col min="10500" max="10500" width="29.7109375" style="101" customWidth="1"/>
    <col min="10501" max="10501" width="18.42578125" style="101" customWidth="1"/>
    <col min="10502" max="10502" width="15.5703125" style="101" customWidth="1"/>
    <col min="10503" max="10503" width="17" style="101" customWidth="1"/>
    <col min="10504" max="10504" width="13.42578125" style="101" customWidth="1"/>
    <col min="10505" max="10752" width="9.140625" style="101"/>
    <col min="10753" max="10753" width="30" style="101" bestFit="1" customWidth="1"/>
    <col min="10754" max="10754" width="16.5703125" style="101" customWidth="1"/>
    <col min="10755" max="10755" width="18.140625" style="101" customWidth="1"/>
    <col min="10756" max="10756" width="29.7109375" style="101" customWidth="1"/>
    <col min="10757" max="10757" width="18.42578125" style="101" customWidth="1"/>
    <col min="10758" max="10758" width="15.5703125" style="101" customWidth="1"/>
    <col min="10759" max="10759" width="17" style="101" customWidth="1"/>
    <col min="10760" max="10760" width="13.42578125" style="101" customWidth="1"/>
    <col min="10761" max="11008" width="9.140625" style="101"/>
    <col min="11009" max="11009" width="30" style="101" bestFit="1" customWidth="1"/>
    <col min="11010" max="11010" width="16.5703125" style="101" customWidth="1"/>
    <col min="11011" max="11011" width="18.140625" style="101" customWidth="1"/>
    <col min="11012" max="11012" width="29.7109375" style="101" customWidth="1"/>
    <col min="11013" max="11013" width="18.42578125" style="101" customWidth="1"/>
    <col min="11014" max="11014" width="15.5703125" style="101" customWidth="1"/>
    <col min="11015" max="11015" width="17" style="101" customWidth="1"/>
    <col min="11016" max="11016" width="13.42578125" style="101" customWidth="1"/>
    <col min="11017" max="11264" width="9.140625" style="101"/>
    <col min="11265" max="11265" width="30" style="101" bestFit="1" customWidth="1"/>
    <col min="11266" max="11266" width="16.5703125" style="101" customWidth="1"/>
    <col min="11267" max="11267" width="18.140625" style="101" customWidth="1"/>
    <col min="11268" max="11268" width="29.7109375" style="101" customWidth="1"/>
    <col min="11269" max="11269" width="18.42578125" style="101" customWidth="1"/>
    <col min="11270" max="11270" width="15.5703125" style="101" customWidth="1"/>
    <col min="11271" max="11271" width="17" style="101" customWidth="1"/>
    <col min="11272" max="11272" width="13.42578125" style="101" customWidth="1"/>
    <col min="11273" max="11520" width="9.140625" style="101"/>
    <col min="11521" max="11521" width="30" style="101" bestFit="1" customWidth="1"/>
    <col min="11522" max="11522" width="16.5703125" style="101" customWidth="1"/>
    <col min="11523" max="11523" width="18.140625" style="101" customWidth="1"/>
    <col min="11524" max="11524" width="29.7109375" style="101" customWidth="1"/>
    <col min="11525" max="11525" width="18.42578125" style="101" customWidth="1"/>
    <col min="11526" max="11526" width="15.5703125" style="101" customWidth="1"/>
    <col min="11527" max="11527" width="17" style="101" customWidth="1"/>
    <col min="11528" max="11528" width="13.42578125" style="101" customWidth="1"/>
    <col min="11529" max="11776" width="9.140625" style="101"/>
    <col min="11777" max="11777" width="30" style="101" bestFit="1" customWidth="1"/>
    <col min="11778" max="11778" width="16.5703125" style="101" customWidth="1"/>
    <col min="11779" max="11779" width="18.140625" style="101" customWidth="1"/>
    <col min="11780" max="11780" width="29.7109375" style="101" customWidth="1"/>
    <col min="11781" max="11781" width="18.42578125" style="101" customWidth="1"/>
    <col min="11782" max="11782" width="15.5703125" style="101" customWidth="1"/>
    <col min="11783" max="11783" width="17" style="101" customWidth="1"/>
    <col min="11784" max="11784" width="13.42578125" style="101" customWidth="1"/>
    <col min="11785" max="12032" width="9.140625" style="101"/>
    <col min="12033" max="12033" width="30" style="101" bestFit="1" customWidth="1"/>
    <col min="12034" max="12034" width="16.5703125" style="101" customWidth="1"/>
    <col min="12035" max="12035" width="18.140625" style="101" customWidth="1"/>
    <col min="12036" max="12036" width="29.7109375" style="101" customWidth="1"/>
    <col min="12037" max="12037" width="18.42578125" style="101" customWidth="1"/>
    <col min="12038" max="12038" width="15.5703125" style="101" customWidth="1"/>
    <col min="12039" max="12039" width="17" style="101" customWidth="1"/>
    <col min="12040" max="12040" width="13.42578125" style="101" customWidth="1"/>
    <col min="12041" max="12288" width="9.140625" style="101"/>
    <col min="12289" max="12289" width="30" style="101" bestFit="1" customWidth="1"/>
    <col min="12290" max="12290" width="16.5703125" style="101" customWidth="1"/>
    <col min="12291" max="12291" width="18.140625" style="101" customWidth="1"/>
    <col min="12292" max="12292" width="29.7109375" style="101" customWidth="1"/>
    <col min="12293" max="12293" width="18.42578125" style="101" customWidth="1"/>
    <col min="12294" max="12294" width="15.5703125" style="101" customWidth="1"/>
    <col min="12295" max="12295" width="17" style="101" customWidth="1"/>
    <col min="12296" max="12296" width="13.42578125" style="101" customWidth="1"/>
    <col min="12297" max="12544" width="9.140625" style="101"/>
    <col min="12545" max="12545" width="30" style="101" bestFit="1" customWidth="1"/>
    <col min="12546" max="12546" width="16.5703125" style="101" customWidth="1"/>
    <col min="12547" max="12547" width="18.140625" style="101" customWidth="1"/>
    <col min="12548" max="12548" width="29.7109375" style="101" customWidth="1"/>
    <col min="12549" max="12549" width="18.42578125" style="101" customWidth="1"/>
    <col min="12550" max="12550" width="15.5703125" style="101" customWidth="1"/>
    <col min="12551" max="12551" width="17" style="101" customWidth="1"/>
    <col min="12552" max="12552" width="13.42578125" style="101" customWidth="1"/>
    <col min="12553" max="12800" width="9.140625" style="101"/>
    <col min="12801" max="12801" width="30" style="101" bestFit="1" customWidth="1"/>
    <col min="12802" max="12802" width="16.5703125" style="101" customWidth="1"/>
    <col min="12803" max="12803" width="18.140625" style="101" customWidth="1"/>
    <col min="12804" max="12804" width="29.7109375" style="101" customWidth="1"/>
    <col min="12805" max="12805" width="18.42578125" style="101" customWidth="1"/>
    <col min="12806" max="12806" width="15.5703125" style="101" customWidth="1"/>
    <col min="12807" max="12807" width="17" style="101" customWidth="1"/>
    <col min="12808" max="12808" width="13.42578125" style="101" customWidth="1"/>
    <col min="12809" max="13056" width="9.140625" style="101"/>
    <col min="13057" max="13057" width="30" style="101" bestFit="1" customWidth="1"/>
    <col min="13058" max="13058" width="16.5703125" style="101" customWidth="1"/>
    <col min="13059" max="13059" width="18.140625" style="101" customWidth="1"/>
    <col min="13060" max="13060" width="29.7109375" style="101" customWidth="1"/>
    <col min="13061" max="13061" width="18.42578125" style="101" customWidth="1"/>
    <col min="13062" max="13062" width="15.5703125" style="101" customWidth="1"/>
    <col min="13063" max="13063" width="17" style="101" customWidth="1"/>
    <col min="13064" max="13064" width="13.42578125" style="101" customWidth="1"/>
    <col min="13065" max="13312" width="9.140625" style="101"/>
    <col min="13313" max="13313" width="30" style="101" bestFit="1" customWidth="1"/>
    <col min="13314" max="13314" width="16.5703125" style="101" customWidth="1"/>
    <col min="13315" max="13315" width="18.140625" style="101" customWidth="1"/>
    <col min="13316" max="13316" width="29.7109375" style="101" customWidth="1"/>
    <col min="13317" max="13317" width="18.42578125" style="101" customWidth="1"/>
    <col min="13318" max="13318" width="15.5703125" style="101" customWidth="1"/>
    <col min="13319" max="13319" width="17" style="101" customWidth="1"/>
    <col min="13320" max="13320" width="13.42578125" style="101" customWidth="1"/>
    <col min="13321" max="13568" width="9.140625" style="101"/>
    <col min="13569" max="13569" width="30" style="101" bestFit="1" customWidth="1"/>
    <col min="13570" max="13570" width="16.5703125" style="101" customWidth="1"/>
    <col min="13571" max="13571" width="18.140625" style="101" customWidth="1"/>
    <col min="13572" max="13572" width="29.7109375" style="101" customWidth="1"/>
    <col min="13573" max="13573" width="18.42578125" style="101" customWidth="1"/>
    <col min="13574" max="13574" width="15.5703125" style="101" customWidth="1"/>
    <col min="13575" max="13575" width="17" style="101" customWidth="1"/>
    <col min="13576" max="13576" width="13.42578125" style="101" customWidth="1"/>
    <col min="13577" max="13824" width="9.140625" style="101"/>
    <col min="13825" max="13825" width="30" style="101" bestFit="1" customWidth="1"/>
    <col min="13826" max="13826" width="16.5703125" style="101" customWidth="1"/>
    <col min="13827" max="13827" width="18.140625" style="101" customWidth="1"/>
    <col min="13828" max="13828" width="29.7109375" style="101" customWidth="1"/>
    <col min="13829" max="13829" width="18.42578125" style="101" customWidth="1"/>
    <col min="13830" max="13830" width="15.5703125" style="101" customWidth="1"/>
    <col min="13831" max="13831" width="17" style="101" customWidth="1"/>
    <col min="13832" max="13832" width="13.42578125" style="101" customWidth="1"/>
    <col min="13833" max="14080" width="9.140625" style="101"/>
    <col min="14081" max="14081" width="30" style="101" bestFit="1" customWidth="1"/>
    <col min="14082" max="14082" width="16.5703125" style="101" customWidth="1"/>
    <col min="14083" max="14083" width="18.140625" style="101" customWidth="1"/>
    <col min="14084" max="14084" width="29.7109375" style="101" customWidth="1"/>
    <col min="14085" max="14085" width="18.42578125" style="101" customWidth="1"/>
    <col min="14086" max="14086" width="15.5703125" style="101" customWidth="1"/>
    <col min="14087" max="14087" width="17" style="101" customWidth="1"/>
    <col min="14088" max="14088" width="13.42578125" style="101" customWidth="1"/>
    <col min="14089" max="14336" width="9.140625" style="101"/>
    <col min="14337" max="14337" width="30" style="101" bestFit="1" customWidth="1"/>
    <col min="14338" max="14338" width="16.5703125" style="101" customWidth="1"/>
    <col min="14339" max="14339" width="18.140625" style="101" customWidth="1"/>
    <col min="14340" max="14340" width="29.7109375" style="101" customWidth="1"/>
    <col min="14341" max="14341" width="18.42578125" style="101" customWidth="1"/>
    <col min="14342" max="14342" width="15.5703125" style="101" customWidth="1"/>
    <col min="14343" max="14343" width="17" style="101" customWidth="1"/>
    <col min="14344" max="14344" width="13.42578125" style="101" customWidth="1"/>
    <col min="14345" max="14592" width="9.140625" style="101"/>
    <col min="14593" max="14593" width="30" style="101" bestFit="1" customWidth="1"/>
    <col min="14594" max="14594" width="16.5703125" style="101" customWidth="1"/>
    <col min="14595" max="14595" width="18.140625" style="101" customWidth="1"/>
    <col min="14596" max="14596" width="29.7109375" style="101" customWidth="1"/>
    <col min="14597" max="14597" width="18.42578125" style="101" customWidth="1"/>
    <col min="14598" max="14598" width="15.5703125" style="101" customWidth="1"/>
    <col min="14599" max="14599" width="17" style="101" customWidth="1"/>
    <col min="14600" max="14600" width="13.42578125" style="101" customWidth="1"/>
    <col min="14601" max="14848" width="9.140625" style="101"/>
    <col min="14849" max="14849" width="30" style="101" bestFit="1" customWidth="1"/>
    <col min="14850" max="14850" width="16.5703125" style="101" customWidth="1"/>
    <col min="14851" max="14851" width="18.140625" style="101" customWidth="1"/>
    <col min="14852" max="14852" width="29.7109375" style="101" customWidth="1"/>
    <col min="14853" max="14853" width="18.42578125" style="101" customWidth="1"/>
    <col min="14854" max="14854" width="15.5703125" style="101" customWidth="1"/>
    <col min="14855" max="14855" width="17" style="101" customWidth="1"/>
    <col min="14856" max="14856" width="13.42578125" style="101" customWidth="1"/>
    <col min="14857" max="15104" width="9.140625" style="101"/>
    <col min="15105" max="15105" width="30" style="101" bestFit="1" customWidth="1"/>
    <col min="15106" max="15106" width="16.5703125" style="101" customWidth="1"/>
    <col min="15107" max="15107" width="18.140625" style="101" customWidth="1"/>
    <col min="15108" max="15108" width="29.7109375" style="101" customWidth="1"/>
    <col min="15109" max="15109" width="18.42578125" style="101" customWidth="1"/>
    <col min="15110" max="15110" width="15.5703125" style="101" customWidth="1"/>
    <col min="15111" max="15111" width="17" style="101" customWidth="1"/>
    <col min="15112" max="15112" width="13.42578125" style="101" customWidth="1"/>
    <col min="15113" max="15360" width="9.140625" style="101"/>
    <col min="15361" max="15361" width="30" style="101" bestFit="1" customWidth="1"/>
    <col min="15362" max="15362" width="16.5703125" style="101" customWidth="1"/>
    <col min="15363" max="15363" width="18.140625" style="101" customWidth="1"/>
    <col min="15364" max="15364" width="29.7109375" style="101" customWidth="1"/>
    <col min="15365" max="15365" width="18.42578125" style="101" customWidth="1"/>
    <col min="15366" max="15366" width="15.5703125" style="101" customWidth="1"/>
    <col min="15367" max="15367" width="17" style="101" customWidth="1"/>
    <col min="15368" max="15368" width="13.42578125" style="101" customWidth="1"/>
    <col min="15369" max="15616" width="9.140625" style="101"/>
    <col min="15617" max="15617" width="30" style="101" bestFit="1" customWidth="1"/>
    <col min="15618" max="15618" width="16.5703125" style="101" customWidth="1"/>
    <col min="15619" max="15619" width="18.140625" style="101" customWidth="1"/>
    <col min="15620" max="15620" width="29.7109375" style="101" customWidth="1"/>
    <col min="15621" max="15621" width="18.42578125" style="101" customWidth="1"/>
    <col min="15622" max="15622" width="15.5703125" style="101" customWidth="1"/>
    <col min="15623" max="15623" width="17" style="101" customWidth="1"/>
    <col min="15624" max="15624" width="13.42578125" style="101" customWidth="1"/>
    <col min="15625" max="15872" width="9.140625" style="101"/>
    <col min="15873" max="15873" width="30" style="101" bestFit="1" customWidth="1"/>
    <col min="15874" max="15874" width="16.5703125" style="101" customWidth="1"/>
    <col min="15875" max="15875" width="18.140625" style="101" customWidth="1"/>
    <col min="15876" max="15876" width="29.7109375" style="101" customWidth="1"/>
    <col min="15877" max="15877" width="18.42578125" style="101" customWidth="1"/>
    <col min="15878" max="15878" width="15.5703125" style="101" customWidth="1"/>
    <col min="15879" max="15879" width="17" style="101" customWidth="1"/>
    <col min="15880" max="15880" width="13.42578125" style="101" customWidth="1"/>
    <col min="15881" max="16128" width="9.140625" style="101"/>
    <col min="16129" max="16129" width="30" style="101" bestFit="1" customWidth="1"/>
    <col min="16130" max="16130" width="16.5703125" style="101" customWidth="1"/>
    <col min="16131" max="16131" width="18.140625" style="101" customWidth="1"/>
    <col min="16132" max="16132" width="29.7109375" style="101" customWidth="1"/>
    <col min="16133" max="16133" width="18.42578125" style="101" customWidth="1"/>
    <col min="16134" max="16134" width="15.5703125" style="101" customWidth="1"/>
    <col min="16135" max="16135" width="17" style="101" customWidth="1"/>
    <col min="16136" max="16136" width="13.42578125" style="101" customWidth="1"/>
    <col min="16137" max="16384" width="9.140625" style="101"/>
  </cols>
  <sheetData>
    <row r="1" spans="1:256">
      <c r="A1" s="100" t="s">
        <v>0</v>
      </c>
      <c r="B1" s="100"/>
    </row>
    <row r="2" spans="1:256">
      <c r="A2" s="100" t="s">
        <v>143</v>
      </c>
      <c r="B2" s="100"/>
    </row>
    <row r="3" spans="1:256">
      <c r="A3" s="100" t="s">
        <v>144</v>
      </c>
      <c r="B3" s="100"/>
    </row>
    <row r="4" spans="1:256">
      <c r="A4" s="103" t="s">
        <v>0</v>
      </c>
      <c r="B4" s="100"/>
    </row>
    <row r="5" spans="1:256">
      <c r="A5" s="103" t="s">
        <v>145</v>
      </c>
      <c r="B5" s="100"/>
    </row>
    <row r="6" spans="1:256">
      <c r="A6" s="103" t="s">
        <v>146</v>
      </c>
      <c r="B6" s="100"/>
    </row>
    <row r="7" spans="1:256">
      <c r="A7" s="103" t="s">
        <v>147</v>
      </c>
      <c r="B7" s="100"/>
    </row>
    <row r="8" spans="1:256">
      <c r="A8" s="103" t="s">
        <v>148</v>
      </c>
      <c r="B8" s="100"/>
    </row>
    <row r="9" spans="1:256">
      <c r="A9" s="100"/>
      <c r="B9" s="100"/>
    </row>
    <row r="10" spans="1:256" ht="25.5">
      <c r="A10" s="104" t="s">
        <v>1</v>
      </c>
      <c r="B10" s="104" t="s">
        <v>2</v>
      </c>
      <c r="C10" s="104" t="s">
        <v>3</v>
      </c>
      <c r="D10" s="104" t="s">
        <v>4</v>
      </c>
      <c r="E10" s="104" t="s">
        <v>5</v>
      </c>
      <c r="F10" s="105" t="s">
        <v>43</v>
      </c>
      <c r="G10" s="104" t="s">
        <v>149</v>
      </c>
      <c r="H10" s="104" t="s">
        <v>6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2"/>
      <c r="IQ10" s="102"/>
      <c r="IR10" s="102"/>
      <c r="IS10" s="102"/>
      <c r="IT10" s="102"/>
      <c r="IU10" s="102"/>
      <c r="IV10" s="102"/>
    </row>
    <row r="11" spans="1:256">
      <c r="A11" s="106">
        <v>44256</v>
      </c>
      <c r="B11" s="107" t="s">
        <v>150</v>
      </c>
      <c r="C11" s="107" t="s">
        <v>151</v>
      </c>
      <c r="D11" s="107" t="s">
        <v>152</v>
      </c>
      <c r="E11" s="108" t="s">
        <v>7</v>
      </c>
      <c r="F11" s="109">
        <v>155</v>
      </c>
      <c r="G11" s="110">
        <f t="shared" ref="G11:G13" si="0">F11*2.29</f>
        <v>354.95</v>
      </c>
      <c r="H11" s="108"/>
    </row>
    <row r="12" spans="1:256">
      <c r="A12" s="106">
        <v>44257</v>
      </c>
      <c r="B12" s="107" t="s">
        <v>153</v>
      </c>
      <c r="C12" s="107" t="s">
        <v>154</v>
      </c>
      <c r="D12" s="107" t="s">
        <v>155</v>
      </c>
      <c r="E12" s="108" t="s">
        <v>7</v>
      </c>
      <c r="F12" s="109">
        <v>0</v>
      </c>
      <c r="G12" s="110">
        <f t="shared" si="0"/>
        <v>0</v>
      </c>
      <c r="H12" s="108"/>
    </row>
    <row r="13" spans="1:256">
      <c r="A13" s="106">
        <v>44258</v>
      </c>
      <c r="B13" s="107" t="s">
        <v>153</v>
      </c>
      <c r="C13" s="107" t="s">
        <v>154</v>
      </c>
      <c r="D13" s="107" t="s">
        <v>155</v>
      </c>
      <c r="E13" s="108" t="s">
        <v>7</v>
      </c>
      <c r="F13" s="109">
        <v>0</v>
      </c>
      <c r="G13" s="110">
        <f t="shared" si="0"/>
        <v>0</v>
      </c>
      <c r="H13" s="108"/>
    </row>
    <row r="14" spans="1:256">
      <c r="A14" s="106">
        <v>44259</v>
      </c>
      <c r="B14" s="107" t="s">
        <v>153</v>
      </c>
      <c r="C14" s="107" t="s">
        <v>154</v>
      </c>
      <c r="D14" s="107" t="s">
        <v>155</v>
      </c>
      <c r="E14" s="108" t="s">
        <v>7</v>
      </c>
      <c r="F14" s="109">
        <v>0</v>
      </c>
      <c r="G14" s="110">
        <f t="shared" ref="G14" si="1">F14*2.3</f>
        <v>0</v>
      </c>
      <c r="H14" s="108"/>
    </row>
    <row r="15" spans="1:256">
      <c r="A15" s="106">
        <v>44260</v>
      </c>
      <c r="B15" s="177" t="s">
        <v>156</v>
      </c>
      <c r="C15" s="178"/>
      <c r="D15" s="178"/>
      <c r="E15" s="178"/>
      <c r="F15" s="178"/>
      <c r="G15" s="178"/>
      <c r="H15" s="179"/>
    </row>
    <row r="16" spans="1:256">
      <c r="A16" s="106">
        <v>44261</v>
      </c>
      <c r="B16" s="177" t="s">
        <v>157</v>
      </c>
      <c r="C16" s="178"/>
      <c r="D16" s="178"/>
      <c r="E16" s="178"/>
      <c r="F16" s="178"/>
      <c r="G16" s="178"/>
      <c r="H16" s="179"/>
    </row>
    <row r="17" spans="1:8">
      <c r="A17" s="106">
        <v>44262</v>
      </c>
      <c r="B17" s="177" t="s">
        <v>157</v>
      </c>
      <c r="C17" s="178"/>
      <c r="D17" s="178"/>
      <c r="E17" s="178"/>
      <c r="F17" s="178"/>
      <c r="G17" s="178"/>
      <c r="H17" s="179"/>
    </row>
    <row r="18" spans="1:8">
      <c r="A18" s="106">
        <v>44263</v>
      </c>
      <c r="B18" s="177" t="s">
        <v>158</v>
      </c>
      <c r="C18" s="178"/>
      <c r="D18" s="178"/>
      <c r="E18" s="178"/>
      <c r="F18" s="178"/>
      <c r="G18" s="178"/>
      <c r="H18" s="179"/>
    </row>
    <row r="19" spans="1:8">
      <c r="A19" s="106">
        <v>44264</v>
      </c>
      <c r="B19" s="107" t="s">
        <v>153</v>
      </c>
      <c r="C19" s="107" t="s">
        <v>154</v>
      </c>
      <c r="D19" s="107" t="s">
        <v>155</v>
      </c>
      <c r="E19" s="108" t="s">
        <v>7</v>
      </c>
      <c r="F19" s="109">
        <v>0</v>
      </c>
      <c r="G19" s="110">
        <f t="shared" ref="G19:G21" si="2">F19*2.29</f>
        <v>0</v>
      </c>
      <c r="H19" s="108"/>
    </row>
    <row r="20" spans="1:8">
      <c r="A20" s="106">
        <v>44265</v>
      </c>
      <c r="B20" s="107" t="s">
        <v>153</v>
      </c>
      <c r="C20" s="107" t="s">
        <v>154</v>
      </c>
      <c r="D20" s="107" t="s">
        <v>155</v>
      </c>
      <c r="E20" s="108" t="s">
        <v>7</v>
      </c>
      <c r="F20" s="109">
        <v>0</v>
      </c>
      <c r="G20" s="110">
        <f t="shared" si="2"/>
        <v>0</v>
      </c>
      <c r="H20" s="108"/>
    </row>
    <row r="21" spans="1:8">
      <c r="A21" s="106">
        <v>44266</v>
      </c>
      <c r="B21" s="107" t="s">
        <v>153</v>
      </c>
      <c r="C21" s="107" t="s">
        <v>154</v>
      </c>
      <c r="D21" s="107" t="s">
        <v>155</v>
      </c>
      <c r="E21" s="108" t="s">
        <v>7</v>
      </c>
      <c r="F21" s="109">
        <v>0</v>
      </c>
      <c r="G21" s="110">
        <f t="shared" si="2"/>
        <v>0</v>
      </c>
      <c r="H21" s="108"/>
    </row>
    <row r="22" spans="1:8">
      <c r="A22" s="106">
        <v>44267</v>
      </c>
      <c r="B22" s="177" t="s">
        <v>19</v>
      </c>
      <c r="C22" s="178"/>
      <c r="D22" s="178"/>
      <c r="E22" s="178"/>
      <c r="F22" s="178"/>
      <c r="G22" s="178"/>
      <c r="H22" s="179"/>
    </row>
    <row r="23" spans="1:8">
      <c r="A23" s="106">
        <v>44268</v>
      </c>
      <c r="B23" s="107" t="s">
        <v>150</v>
      </c>
      <c r="C23" s="107" t="s">
        <v>151</v>
      </c>
      <c r="D23" s="107" t="s">
        <v>159</v>
      </c>
      <c r="E23" s="108" t="s">
        <v>7</v>
      </c>
      <c r="F23" s="109">
        <v>39</v>
      </c>
      <c r="G23" s="110">
        <f t="shared" ref="G23:G26" si="3">F23*2.29</f>
        <v>89.31</v>
      </c>
      <c r="H23" s="108"/>
    </row>
    <row r="24" spans="1:8">
      <c r="A24" s="106">
        <v>44269</v>
      </c>
      <c r="B24" s="107" t="s">
        <v>150</v>
      </c>
      <c r="C24" s="107" t="s">
        <v>151</v>
      </c>
      <c r="D24" s="107" t="s">
        <v>160</v>
      </c>
      <c r="E24" s="108" t="s">
        <v>7</v>
      </c>
      <c r="F24" s="109">
        <v>35</v>
      </c>
      <c r="G24" s="110">
        <f t="shared" si="3"/>
        <v>80.150000000000006</v>
      </c>
      <c r="H24" s="108"/>
    </row>
    <row r="25" spans="1:8">
      <c r="A25" s="106">
        <v>44270</v>
      </c>
      <c r="B25" s="107" t="s">
        <v>153</v>
      </c>
      <c r="C25" s="107" t="s">
        <v>154</v>
      </c>
      <c r="D25" s="107" t="s">
        <v>161</v>
      </c>
      <c r="E25" s="108" t="s">
        <v>7</v>
      </c>
      <c r="F25" s="109">
        <v>15</v>
      </c>
      <c r="G25" s="110">
        <f t="shared" si="3"/>
        <v>34.35</v>
      </c>
      <c r="H25" s="108"/>
    </row>
    <row r="26" spans="1:8">
      <c r="A26" s="106">
        <v>44271</v>
      </c>
      <c r="B26" s="107" t="s">
        <v>153</v>
      </c>
      <c r="C26" s="107" t="s">
        <v>154</v>
      </c>
      <c r="D26" s="107" t="s">
        <v>155</v>
      </c>
      <c r="E26" s="108" t="s">
        <v>7</v>
      </c>
      <c r="F26" s="109">
        <v>0</v>
      </c>
      <c r="G26" s="110">
        <f t="shared" si="3"/>
        <v>0</v>
      </c>
      <c r="H26" s="108"/>
    </row>
    <row r="27" spans="1:8">
      <c r="A27" s="106">
        <v>44272</v>
      </c>
      <c r="B27" s="177" t="s">
        <v>62</v>
      </c>
      <c r="C27" s="178"/>
      <c r="D27" s="178"/>
      <c r="E27" s="178"/>
      <c r="F27" s="178"/>
      <c r="G27" s="178"/>
      <c r="H27" s="179"/>
    </row>
    <row r="28" spans="1:8">
      <c r="A28" s="106">
        <v>44273</v>
      </c>
      <c r="B28" s="107" t="s">
        <v>153</v>
      </c>
      <c r="C28" s="107" t="s">
        <v>154</v>
      </c>
      <c r="D28" s="107" t="s">
        <v>162</v>
      </c>
      <c r="E28" s="108" t="s">
        <v>7</v>
      </c>
      <c r="F28" s="109">
        <v>120</v>
      </c>
      <c r="G28" s="110">
        <f>F28*2.3</f>
        <v>276</v>
      </c>
      <c r="H28" s="108"/>
    </row>
    <row r="29" spans="1:8">
      <c r="A29" s="106">
        <v>44274</v>
      </c>
      <c r="B29" s="177" t="s">
        <v>19</v>
      </c>
      <c r="C29" s="178"/>
      <c r="D29" s="178"/>
      <c r="E29" s="178"/>
      <c r="F29" s="178"/>
      <c r="G29" s="178"/>
      <c r="H29" s="179"/>
    </row>
    <row r="30" spans="1:8">
      <c r="A30" s="106">
        <v>44275</v>
      </c>
      <c r="B30" s="107" t="s">
        <v>153</v>
      </c>
      <c r="C30" s="107" t="s">
        <v>154</v>
      </c>
      <c r="D30" s="107" t="s">
        <v>155</v>
      </c>
      <c r="E30" s="108" t="s">
        <v>7</v>
      </c>
      <c r="F30" s="109">
        <v>0</v>
      </c>
      <c r="G30" s="110">
        <f t="shared" ref="G30:G35" si="4">F30*2.29</f>
        <v>0</v>
      </c>
      <c r="H30" s="108"/>
    </row>
    <row r="31" spans="1:8">
      <c r="A31" s="106">
        <v>44276</v>
      </c>
      <c r="B31" s="107" t="s">
        <v>153</v>
      </c>
      <c r="C31" s="107" t="s">
        <v>154</v>
      </c>
      <c r="D31" s="107" t="s">
        <v>155</v>
      </c>
      <c r="E31" s="108" t="s">
        <v>7</v>
      </c>
      <c r="F31" s="109">
        <v>0</v>
      </c>
      <c r="G31" s="110">
        <f t="shared" si="4"/>
        <v>0</v>
      </c>
      <c r="H31" s="108"/>
    </row>
    <row r="32" spans="1:8">
      <c r="A32" s="106">
        <v>44277</v>
      </c>
      <c r="B32" s="107" t="s">
        <v>153</v>
      </c>
      <c r="C32" s="107" t="s">
        <v>154</v>
      </c>
      <c r="D32" s="107" t="s">
        <v>163</v>
      </c>
      <c r="E32" s="108" t="s">
        <v>7</v>
      </c>
      <c r="F32" s="109">
        <v>24</v>
      </c>
      <c r="G32" s="110">
        <f t="shared" si="4"/>
        <v>54.96</v>
      </c>
      <c r="H32" s="108"/>
    </row>
    <row r="33" spans="1:8">
      <c r="A33" s="106">
        <v>44278</v>
      </c>
      <c r="B33" s="107" t="s">
        <v>153</v>
      </c>
      <c r="C33" s="107" t="s">
        <v>154</v>
      </c>
      <c r="D33" s="107" t="s">
        <v>164</v>
      </c>
      <c r="E33" s="108" t="s">
        <v>7</v>
      </c>
      <c r="F33" s="109">
        <v>58</v>
      </c>
      <c r="G33" s="110">
        <f t="shared" si="4"/>
        <v>132.82</v>
      </c>
      <c r="H33" s="108"/>
    </row>
    <row r="34" spans="1:8">
      <c r="A34" s="106">
        <v>44279</v>
      </c>
      <c r="B34" s="107" t="s">
        <v>153</v>
      </c>
      <c r="C34" s="107" t="s">
        <v>154</v>
      </c>
      <c r="D34" s="107" t="s">
        <v>165</v>
      </c>
      <c r="E34" s="108" t="s">
        <v>7</v>
      </c>
      <c r="F34" s="109">
        <v>76</v>
      </c>
      <c r="G34" s="110">
        <f t="shared" si="4"/>
        <v>174.04</v>
      </c>
      <c r="H34" s="108"/>
    </row>
    <row r="35" spans="1:8">
      <c r="A35" s="106">
        <v>44280</v>
      </c>
      <c r="B35" s="107" t="s">
        <v>153</v>
      </c>
      <c r="C35" s="107" t="s">
        <v>154</v>
      </c>
      <c r="D35" s="107" t="s">
        <v>166</v>
      </c>
      <c r="E35" s="108" t="s">
        <v>7</v>
      </c>
      <c r="F35" s="109">
        <v>130</v>
      </c>
      <c r="G35" s="110">
        <f t="shared" si="4"/>
        <v>297.7</v>
      </c>
      <c r="H35" s="108"/>
    </row>
    <row r="36" spans="1:8">
      <c r="A36" s="106">
        <v>44281</v>
      </c>
      <c r="B36" s="177" t="s">
        <v>19</v>
      </c>
      <c r="C36" s="178"/>
      <c r="D36" s="178"/>
      <c r="E36" s="178"/>
      <c r="F36" s="178"/>
      <c r="G36" s="178"/>
      <c r="H36" s="179"/>
    </row>
    <row r="37" spans="1:8">
      <c r="A37" s="106">
        <v>44282</v>
      </c>
      <c r="B37" s="107" t="s">
        <v>153</v>
      </c>
      <c r="C37" s="107" t="s">
        <v>154</v>
      </c>
      <c r="D37" s="107" t="s">
        <v>155</v>
      </c>
      <c r="E37" s="108" t="s">
        <v>7</v>
      </c>
      <c r="F37" s="109">
        <v>0</v>
      </c>
      <c r="G37" s="110">
        <f t="shared" ref="G37:G41" si="5">F37*2.29</f>
        <v>0</v>
      </c>
      <c r="H37" s="108"/>
    </row>
    <row r="38" spans="1:8">
      <c r="A38" s="106">
        <v>44283</v>
      </c>
      <c r="B38" s="107" t="s">
        <v>153</v>
      </c>
      <c r="C38" s="107" t="s">
        <v>154</v>
      </c>
      <c r="D38" s="107" t="s">
        <v>155</v>
      </c>
      <c r="E38" s="108" t="s">
        <v>7</v>
      </c>
      <c r="F38" s="109">
        <v>0</v>
      </c>
      <c r="G38" s="110">
        <f t="shared" si="5"/>
        <v>0</v>
      </c>
      <c r="H38" s="108"/>
    </row>
    <row r="39" spans="1:8">
      <c r="A39" s="106">
        <v>44284</v>
      </c>
      <c r="B39" s="107" t="s">
        <v>153</v>
      </c>
      <c r="C39" s="107" t="s">
        <v>154</v>
      </c>
      <c r="D39" s="107" t="s">
        <v>155</v>
      </c>
      <c r="E39" s="108" t="s">
        <v>7</v>
      </c>
      <c r="F39" s="109">
        <v>1</v>
      </c>
      <c r="G39" s="110">
        <f t="shared" si="5"/>
        <v>2.29</v>
      </c>
      <c r="H39" s="108"/>
    </row>
    <row r="40" spans="1:8">
      <c r="A40" s="106">
        <v>44285</v>
      </c>
      <c r="B40" s="107" t="s">
        <v>153</v>
      </c>
      <c r="C40" s="107" t="s">
        <v>154</v>
      </c>
      <c r="D40" s="107" t="s">
        <v>155</v>
      </c>
      <c r="E40" s="108" t="s">
        <v>7</v>
      </c>
      <c r="F40" s="109">
        <v>2</v>
      </c>
      <c r="G40" s="110">
        <f t="shared" si="5"/>
        <v>4.58</v>
      </c>
      <c r="H40" s="108"/>
    </row>
    <row r="41" spans="1:8">
      <c r="A41" s="106">
        <v>44286</v>
      </c>
      <c r="B41" s="107" t="s">
        <v>153</v>
      </c>
      <c r="C41" s="107" t="s">
        <v>154</v>
      </c>
      <c r="D41" s="107" t="s">
        <v>155</v>
      </c>
      <c r="E41" s="108" t="s">
        <v>7</v>
      </c>
      <c r="F41" s="109">
        <v>3</v>
      </c>
      <c r="G41" s="110">
        <f t="shared" si="5"/>
        <v>6.87</v>
      </c>
      <c r="H41" s="108"/>
    </row>
  </sheetData>
  <mergeCells count="8">
    <mergeCell ref="B29:H29"/>
    <mergeCell ref="B36:H36"/>
    <mergeCell ref="B15:H15"/>
    <mergeCell ref="B16:H16"/>
    <mergeCell ref="B17:H17"/>
    <mergeCell ref="B18:H18"/>
    <mergeCell ref="B22:H22"/>
    <mergeCell ref="B27:H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5"/>
  <sheetViews>
    <sheetView topLeftCell="A6" workbookViewId="0">
      <selection activeCell="H24" sqref="H24"/>
    </sheetView>
  </sheetViews>
  <sheetFormatPr defaultColWidth="9.28515625" defaultRowHeight="12.75"/>
  <cols>
    <col min="1" max="1" width="23.140625" style="3" bestFit="1" customWidth="1"/>
    <col min="2" max="2" width="27.42578125" style="3" customWidth="1"/>
    <col min="3" max="3" width="28.140625" style="3" customWidth="1"/>
    <col min="4" max="4" width="25.28515625" style="3" customWidth="1"/>
    <col min="5" max="19" width="9.28515625" style="3"/>
    <col min="20" max="27" width="9.28515625" style="123"/>
    <col min="28" max="16384" width="9.28515625" style="3"/>
  </cols>
  <sheetData>
    <row r="1" spans="1:27" ht="19.5">
      <c r="A1" s="180" t="s">
        <v>0</v>
      </c>
      <c r="B1" s="180"/>
      <c r="C1" s="180"/>
      <c r="D1" s="180"/>
    </row>
    <row r="2" spans="1:27">
      <c r="A2" s="181" t="s">
        <v>32</v>
      </c>
      <c r="B2" s="181"/>
      <c r="C2" s="181"/>
      <c r="D2" s="181"/>
    </row>
    <row r="3" spans="1:27">
      <c r="A3" s="137"/>
      <c r="B3" s="137"/>
      <c r="C3" s="137"/>
      <c r="D3" s="137"/>
    </row>
    <row r="4" spans="1:27" s="5" customFormat="1" ht="22.5" customHeight="1">
      <c r="A4" s="125" t="s">
        <v>1</v>
      </c>
      <c r="B4" s="125" t="s">
        <v>4</v>
      </c>
      <c r="C4" s="126" t="s">
        <v>8</v>
      </c>
      <c r="D4" s="126" t="s">
        <v>9</v>
      </c>
      <c r="T4" s="124"/>
      <c r="U4" s="124"/>
      <c r="V4" s="124"/>
      <c r="W4" s="124"/>
      <c r="X4" s="124"/>
      <c r="Y4" s="124"/>
      <c r="Z4" s="124"/>
      <c r="AA4" s="124"/>
    </row>
    <row r="5" spans="1:27" ht="20.100000000000001" customHeight="1">
      <c r="A5" s="127">
        <v>44256</v>
      </c>
      <c r="B5" s="128"/>
      <c r="C5" s="129"/>
      <c r="D5" s="130"/>
    </row>
    <row r="6" spans="1:27" ht="20.100000000000001" customHeight="1">
      <c r="A6" s="127">
        <v>44257</v>
      </c>
      <c r="B6" s="128"/>
      <c r="C6" s="129"/>
      <c r="D6" s="130"/>
    </row>
    <row r="7" spans="1:27" ht="20.100000000000001" customHeight="1">
      <c r="A7" s="127">
        <v>44258</v>
      </c>
      <c r="B7" s="128"/>
      <c r="C7" s="129"/>
      <c r="D7" s="130"/>
    </row>
    <row r="8" spans="1:27" ht="20.100000000000001" customHeight="1">
      <c r="A8" s="127">
        <v>44259</v>
      </c>
      <c r="B8" s="128"/>
      <c r="C8" s="129"/>
      <c r="D8" s="130"/>
    </row>
    <row r="9" spans="1:27" ht="10.5" customHeight="1">
      <c r="A9" s="131">
        <v>44260</v>
      </c>
      <c r="B9" s="132"/>
      <c r="C9" s="133"/>
      <c r="D9" s="134"/>
    </row>
    <row r="10" spans="1:27" ht="20.100000000000001" customHeight="1">
      <c r="A10" s="127">
        <v>44261</v>
      </c>
      <c r="B10" s="128"/>
      <c r="C10" s="129"/>
      <c r="D10" s="130"/>
    </row>
    <row r="11" spans="1:27" ht="20.100000000000001" customHeight="1">
      <c r="A11" s="127">
        <v>44262</v>
      </c>
      <c r="B11" s="128"/>
      <c r="C11" s="129"/>
      <c r="D11" s="130"/>
    </row>
    <row r="12" spans="1:27" ht="20.100000000000001" customHeight="1">
      <c r="A12" s="127">
        <v>44263</v>
      </c>
      <c r="B12" s="128"/>
      <c r="C12" s="129"/>
      <c r="D12" s="130"/>
    </row>
    <row r="13" spans="1:27" ht="20.100000000000001" customHeight="1">
      <c r="A13" s="127">
        <v>44264</v>
      </c>
      <c r="B13" s="135"/>
      <c r="C13" s="135"/>
      <c r="D13" s="135"/>
    </row>
    <row r="14" spans="1:27" ht="20.100000000000001" customHeight="1">
      <c r="A14" s="127">
        <v>44265</v>
      </c>
      <c r="B14" s="135"/>
      <c r="C14" s="135"/>
      <c r="D14" s="135"/>
    </row>
    <row r="15" spans="1:27" ht="20.100000000000001" customHeight="1">
      <c r="A15" s="127">
        <v>44266</v>
      </c>
      <c r="B15" s="128"/>
      <c r="C15" s="129"/>
      <c r="D15" s="130"/>
    </row>
    <row r="16" spans="1:27">
      <c r="A16" s="131">
        <v>44267</v>
      </c>
      <c r="B16" s="136"/>
      <c r="C16" s="136"/>
      <c r="D16" s="136"/>
    </row>
    <row r="17" spans="1:4" ht="20.100000000000001" customHeight="1">
      <c r="A17" s="127">
        <v>44268</v>
      </c>
      <c r="B17" s="128"/>
      <c r="C17" s="129"/>
      <c r="D17" s="130"/>
    </row>
    <row r="18" spans="1:4" ht="20.100000000000001" customHeight="1">
      <c r="A18" s="127">
        <v>44269</v>
      </c>
      <c r="B18" s="128"/>
      <c r="C18" s="129"/>
      <c r="D18" s="130"/>
    </row>
    <row r="19" spans="1:4" ht="20.100000000000001" customHeight="1">
      <c r="A19" s="127">
        <v>44270</v>
      </c>
      <c r="B19" s="128"/>
      <c r="C19" s="129"/>
      <c r="D19" s="130"/>
    </row>
    <row r="20" spans="1:4" ht="20.100000000000001" customHeight="1">
      <c r="A20" s="127">
        <v>44271</v>
      </c>
      <c r="B20" s="128"/>
      <c r="C20" s="129"/>
      <c r="D20" s="130"/>
    </row>
    <row r="21" spans="1:4" ht="20.100000000000001" customHeight="1">
      <c r="A21" s="127">
        <v>44272</v>
      </c>
      <c r="B21" s="135"/>
      <c r="C21" s="135"/>
      <c r="D21" s="135"/>
    </row>
    <row r="22" spans="1:4" ht="20.100000000000001" customHeight="1">
      <c r="A22" s="127">
        <v>44273</v>
      </c>
      <c r="B22" s="128"/>
      <c r="C22" s="129"/>
      <c r="D22" s="130"/>
    </row>
    <row r="23" spans="1:4">
      <c r="A23" s="131">
        <v>44274</v>
      </c>
      <c r="B23" s="136"/>
      <c r="C23" s="136"/>
      <c r="D23" s="136"/>
    </row>
    <row r="24" spans="1:4" ht="20.100000000000001" customHeight="1">
      <c r="A24" s="127">
        <v>44275</v>
      </c>
      <c r="B24" s="128"/>
      <c r="C24" s="129"/>
      <c r="D24" s="130"/>
    </row>
    <row r="25" spans="1:4" ht="20.100000000000001" customHeight="1">
      <c r="A25" s="127">
        <v>44276</v>
      </c>
      <c r="B25" s="128"/>
      <c r="C25" s="129"/>
      <c r="D25" s="130"/>
    </row>
    <row r="26" spans="1:4" ht="20.100000000000001" customHeight="1">
      <c r="A26" s="127">
        <v>44277</v>
      </c>
      <c r="B26" s="128"/>
      <c r="C26" s="129"/>
      <c r="D26" s="130"/>
    </row>
    <row r="27" spans="1:4" ht="20.100000000000001" customHeight="1">
      <c r="A27" s="127">
        <v>44278</v>
      </c>
      <c r="B27" s="128"/>
      <c r="C27" s="129"/>
      <c r="D27" s="130"/>
    </row>
    <row r="28" spans="1:4" ht="20.100000000000001" customHeight="1">
      <c r="A28" s="127">
        <v>44279</v>
      </c>
      <c r="B28" s="128"/>
      <c r="C28" s="129"/>
      <c r="D28" s="130"/>
    </row>
    <row r="29" spans="1:4" ht="20.100000000000001" customHeight="1">
      <c r="A29" s="127">
        <v>44280</v>
      </c>
      <c r="B29" s="128"/>
      <c r="C29" s="129"/>
      <c r="D29" s="130"/>
    </row>
    <row r="30" spans="1:4">
      <c r="A30" s="131">
        <v>44281</v>
      </c>
      <c r="B30" s="136"/>
      <c r="C30" s="136"/>
      <c r="D30" s="136"/>
    </row>
    <row r="31" spans="1:4" ht="20.100000000000001" customHeight="1">
      <c r="A31" s="127">
        <v>44282</v>
      </c>
      <c r="B31" s="128"/>
      <c r="C31" s="129"/>
      <c r="D31" s="130"/>
    </row>
    <row r="32" spans="1:4" ht="20.100000000000001" customHeight="1">
      <c r="A32" s="127">
        <v>44283</v>
      </c>
      <c r="B32" s="128"/>
      <c r="C32" s="129"/>
      <c r="D32" s="130"/>
    </row>
    <row r="33" spans="1:4" ht="20.100000000000001" customHeight="1">
      <c r="A33" s="127">
        <v>44284</v>
      </c>
      <c r="B33" s="128"/>
      <c r="C33" s="129"/>
      <c r="D33" s="130"/>
    </row>
    <row r="34" spans="1:4" ht="20.100000000000001" customHeight="1">
      <c r="A34" s="127">
        <v>44285</v>
      </c>
      <c r="B34" s="128"/>
      <c r="C34" s="129"/>
      <c r="D34" s="130"/>
    </row>
    <row r="35" spans="1:4" ht="20.100000000000001" customHeight="1">
      <c r="A35" s="127">
        <v>44286</v>
      </c>
      <c r="B35" s="128"/>
      <c r="C35" s="129"/>
      <c r="D35" s="130"/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8"/>
  <sheetViews>
    <sheetView workbookViewId="0">
      <selection activeCell="E8" sqref="E8"/>
    </sheetView>
  </sheetViews>
  <sheetFormatPr defaultColWidth="9.28515625" defaultRowHeight="12.75"/>
  <cols>
    <col min="1" max="1" width="23.140625" style="3" bestFit="1" customWidth="1"/>
    <col min="2" max="2" width="27.42578125" style="3" customWidth="1"/>
    <col min="3" max="3" width="28.140625" style="3" customWidth="1"/>
    <col min="4" max="4" width="25.28515625" style="3" customWidth="1"/>
    <col min="5" max="5" width="58.7109375" style="3" customWidth="1"/>
    <col min="6" max="20" width="9.28515625" style="3"/>
    <col min="21" max="28" width="9.28515625" style="123"/>
    <col min="29" max="16384" width="9.28515625" style="3"/>
  </cols>
  <sheetData>
    <row r="1" spans="1:28">
      <c r="A1" s="1" t="s">
        <v>0</v>
      </c>
      <c r="B1" s="13"/>
      <c r="C1" s="13"/>
    </row>
    <row r="2" spans="1:28">
      <c r="A2" s="1" t="s">
        <v>32</v>
      </c>
      <c r="B2" s="13"/>
      <c r="C2" s="13"/>
    </row>
    <row r="3" spans="1:28">
      <c r="A3" s="1" t="s">
        <v>168</v>
      </c>
      <c r="B3" s="13"/>
      <c r="C3" s="13"/>
    </row>
    <row r="4" spans="1:28">
      <c r="A4" s="1" t="s">
        <v>170</v>
      </c>
      <c r="C4" s="13"/>
    </row>
    <row r="5" spans="1:28">
      <c r="A5" s="1" t="s">
        <v>169</v>
      </c>
    </row>
    <row r="6" spans="1:28">
      <c r="A6" s="2"/>
    </row>
    <row r="7" spans="1:28" s="5" customFormat="1" ht="22.5" customHeight="1">
      <c r="A7" s="115" t="s">
        <v>1</v>
      </c>
      <c r="B7" s="115" t="s">
        <v>4</v>
      </c>
      <c r="C7" s="114" t="s">
        <v>8</v>
      </c>
      <c r="D7" s="114" t="s">
        <v>9</v>
      </c>
      <c r="E7" s="115" t="s">
        <v>167</v>
      </c>
      <c r="U7" s="124"/>
      <c r="V7" s="124"/>
      <c r="W7" s="124"/>
      <c r="X7" s="124"/>
      <c r="Y7" s="124"/>
      <c r="Z7" s="124"/>
      <c r="AA7" s="124"/>
      <c r="AB7" s="124"/>
    </row>
    <row r="8" spans="1:28">
      <c r="A8" s="116">
        <v>44256</v>
      </c>
      <c r="B8" s="9"/>
      <c r="C8" s="12"/>
      <c r="D8" s="19"/>
      <c r="E8" s="111"/>
    </row>
    <row r="9" spans="1:28">
      <c r="A9" s="116">
        <v>44257</v>
      </c>
      <c r="B9" s="9"/>
      <c r="C9" s="12"/>
      <c r="D9" s="19"/>
      <c r="E9" s="112"/>
    </row>
    <row r="10" spans="1:28">
      <c r="A10" s="116">
        <v>44258</v>
      </c>
      <c r="B10" s="9"/>
      <c r="C10" s="12"/>
      <c r="D10" s="19"/>
      <c r="E10" s="112"/>
    </row>
    <row r="11" spans="1:28">
      <c r="A11" s="116">
        <v>44259</v>
      </c>
      <c r="B11" s="9"/>
      <c r="C11" s="12"/>
      <c r="D11" s="19"/>
      <c r="E11" s="111"/>
    </row>
    <row r="12" spans="1:28">
      <c r="A12" s="117">
        <v>44260</v>
      </c>
      <c r="B12" s="118"/>
      <c r="C12" s="119"/>
      <c r="D12" s="120"/>
      <c r="E12" s="121"/>
    </row>
    <row r="13" spans="1:28">
      <c r="A13" s="116">
        <v>44261</v>
      </c>
      <c r="B13" s="9"/>
      <c r="C13" s="12"/>
      <c r="D13" s="19"/>
      <c r="E13" s="112"/>
    </row>
    <row r="14" spans="1:28">
      <c r="A14" s="116">
        <v>44262</v>
      </c>
      <c r="B14" s="9"/>
      <c r="C14" s="12"/>
      <c r="D14" s="19"/>
      <c r="E14" s="111"/>
    </row>
    <row r="15" spans="1:28">
      <c r="A15" s="116">
        <v>44263</v>
      </c>
      <c r="B15" s="9"/>
      <c r="C15" s="12"/>
      <c r="D15" s="19"/>
      <c r="E15" s="112"/>
    </row>
    <row r="16" spans="1:28">
      <c r="A16" s="116">
        <v>44264</v>
      </c>
      <c r="B16" s="113"/>
      <c r="C16" s="113"/>
      <c r="D16" s="113"/>
      <c r="E16" s="113"/>
    </row>
    <row r="17" spans="1:5">
      <c r="A17" s="116">
        <v>44265</v>
      </c>
      <c r="B17" s="113"/>
      <c r="C17" s="113"/>
      <c r="D17" s="113"/>
      <c r="E17" s="113"/>
    </row>
    <row r="18" spans="1:5">
      <c r="A18" s="116">
        <v>44266</v>
      </c>
      <c r="B18" s="9"/>
      <c r="C18" s="12"/>
      <c r="D18" s="19"/>
      <c r="E18" s="111"/>
    </row>
    <row r="19" spans="1:5">
      <c r="A19" s="117">
        <v>44267</v>
      </c>
      <c r="B19" s="122"/>
      <c r="C19" s="122"/>
      <c r="D19" s="122"/>
      <c r="E19" s="122"/>
    </row>
    <row r="20" spans="1:5">
      <c r="A20" s="116">
        <v>44268</v>
      </c>
      <c r="B20" s="9"/>
      <c r="C20" s="12"/>
      <c r="D20" s="19"/>
      <c r="E20" s="112"/>
    </row>
    <row r="21" spans="1:5">
      <c r="A21" s="116">
        <v>44269</v>
      </c>
      <c r="B21" s="9"/>
      <c r="C21" s="12"/>
      <c r="D21" s="19"/>
      <c r="E21" s="112"/>
    </row>
    <row r="22" spans="1:5">
      <c r="A22" s="116">
        <v>44270</v>
      </c>
      <c r="B22" s="9"/>
      <c r="C22" s="12"/>
      <c r="D22" s="19"/>
      <c r="E22" s="112"/>
    </row>
    <row r="23" spans="1:5">
      <c r="A23" s="116">
        <v>44271</v>
      </c>
      <c r="B23" s="9"/>
      <c r="C23" s="12"/>
      <c r="D23" s="19"/>
      <c r="E23" s="112"/>
    </row>
    <row r="24" spans="1:5">
      <c r="A24" s="116">
        <v>44272</v>
      </c>
      <c r="B24" s="113"/>
      <c r="C24" s="113"/>
      <c r="D24" s="113"/>
      <c r="E24" s="113"/>
    </row>
    <row r="25" spans="1:5">
      <c r="A25" s="116">
        <v>44273</v>
      </c>
      <c r="B25" s="9"/>
      <c r="C25" s="12"/>
      <c r="D25" s="19"/>
      <c r="E25" s="111"/>
    </row>
    <row r="26" spans="1:5">
      <c r="A26" s="117">
        <v>44274</v>
      </c>
      <c r="B26" s="122"/>
      <c r="C26" s="122"/>
      <c r="D26" s="122"/>
      <c r="E26" s="122"/>
    </row>
    <row r="27" spans="1:5">
      <c r="A27" s="116">
        <v>44275</v>
      </c>
      <c r="B27" s="9"/>
      <c r="C27" s="12"/>
      <c r="D27" s="19"/>
      <c r="E27" s="112"/>
    </row>
    <row r="28" spans="1:5">
      <c r="A28" s="116">
        <v>44276</v>
      </c>
      <c r="B28" s="9"/>
      <c r="C28" s="12"/>
      <c r="D28" s="19"/>
      <c r="E28" s="112"/>
    </row>
    <row r="29" spans="1:5">
      <c r="A29" s="116">
        <v>44277</v>
      </c>
      <c r="B29" s="9"/>
      <c r="C29" s="12"/>
      <c r="D29" s="19"/>
      <c r="E29" s="112"/>
    </row>
    <row r="30" spans="1:5">
      <c r="A30" s="116">
        <v>44278</v>
      </c>
      <c r="B30" s="9"/>
      <c r="C30" s="12"/>
      <c r="D30" s="19"/>
      <c r="E30" s="111"/>
    </row>
    <row r="31" spans="1:5">
      <c r="A31" s="116">
        <v>44279</v>
      </c>
      <c r="B31" s="9"/>
      <c r="C31" s="12"/>
      <c r="D31" s="19"/>
      <c r="E31" s="112"/>
    </row>
    <row r="32" spans="1:5">
      <c r="A32" s="116">
        <v>44280</v>
      </c>
      <c r="B32" s="9"/>
      <c r="C32" s="12"/>
      <c r="D32" s="19"/>
      <c r="E32" s="112"/>
    </row>
    <row r="33" spans="1:5">
      <c r="A33" s="117">
        <v>44281</v>
      </c>
      <c r="B33" s="122"/>
      <c r="C33" s="122"/>
      <c r="D33" s="122"/>
      <c r="E33" s="122"/>
    </row>
    <row r="34" spans="1:5">
      <c r="A34" s="116">
        <v>44282</v>
      </c>
      <c r="B34" s="9"/>
      <c r="C34" s="12"/>
      <c r="D34" s="19"/>
      <c r="E34" s="112"/>
    </row>
    <row r="35" spans="1:5">
      <c r="A35" s="116">
        <v>44283</v>
      </c>
      <c r="B35" s="9"/>
      <c r="C35" s="12"/>
      <c r="D35" s="19"/>
      <c r="E35" s="111"/>
    </row>
    <row r="36" spans="1:5">
      <c r="A36" s="116">
        <v>44284</v>
      </c>
      <c r="B36" s="9"/>
      <c r="C36" s="12"/>
      <c r="D36" s="19"/>
      <c r="E36" s="112"/>
    </row>
    <row r="37" spans="1:5">
      <c r="A37" s="116">
        <v>44285</v>
      </c>
      <c r="B37" s="9"/>
      <c r="C37" s="12"/>
      <c r="D37" s="19"/>
      <c r="E37" s="111"/>
    </row>
    <row r="38" spans="1:5">
      <c r="A38" s="116">
        <v>44286</v>
      </c>
      <c r="B38" s="9"/>
      <c r="C38" s="12"/>
      <c r="D38" s="19"/>
      <c r="E38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Rajshahi</vt:lpstr>
      <vt:lpstr>Kushtia</vt:lpstr>
      <vt:lpstr>Pabna</vt:lpstr>
      <vt:lpstr>Bogura</vt:lpstr>
      <vt:lpstr>Tangail</vt:lpstr>
      <vt:lpstr>Naogaon</vt:lpstr>
      <vt:lpstr>Sheet1</vt:lpstr>
      <vt:lpstr>Sheet2</vt:lpstr>
      <vt:lpstr>Rajshahi!Print_Area</vt:lpstr>
    </vt:vector>
  </TitlesOfParts>
  <Company>Siemens BD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Nabi</dc:creator>
  <cp:lastModifiedBy>LENOVO</cp:lastModifiedBy>
  <cp:lastPrinted>2009-07-01T07:28:19Z</cp:lastPrinted>
  <dcterms:created xsi:type="dcterms:W3CDTF">2008-04-08T04:08:06Z</dcterms:created>
  <dcterms:modified xsi:type="dcterms:W3CDTF">2021-03-21T17:46:27Z</dcterms:modified>
</cp:coreProperties>
</file>