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21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<sst xmlns="http://schemas.openxmlformats.org/spreadsheetml/2006/main" count="155" uniqueCount="89">
  <si>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</si>
  <si>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</si>
  <si>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</si>
  <si>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</si>
  <si>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</si>
  <si>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</si>
  <si>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</si>
  <si>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</si>
  <si>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</si>
  <si>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</si>
  <si>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</si>
  <si>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</si>
  <si>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</si>
  <si>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</si>
  <si>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</si>
  <si>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</si>
  <si>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</si>
  <si>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</si>
  <si>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</si>
  <si>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</si>
  <si>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</si>
  <si>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</si>
  <si>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</si>
  <si>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</si>
  <si>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</si>
  <si>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</si>
  <si>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</si>
  <si>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</si>
  <si>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</si>
  <si>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</si>
  <si>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</si>
  <si>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</si>
  <si>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</si>
  <si>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</si>
  <si>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</si>
  <si>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</si>
  <si>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</si>
  <si>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</si>
  <si>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</si>
  <si>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</si>
  <si>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</si>
  <si>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</si>
  <si>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</si>
  <si>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</si>
  <si>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</si>
  <si>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</si>
  <si>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</si>
  <si>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</si>
  <si>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</si>
  <si>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</si>
  <si>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</si>
  <si>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</si>
  <si>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</si>
  <si>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</si>
  <si>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</si>
  <si>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</si>
  <si>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</si>
  <si>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</si>
  <si>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</si>
  <si>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</si>
  <si>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</si>
  <si>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</si>
  <si>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</si>
  <si>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</si>
  <si>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</si>
  <si>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</si>
  <si>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</si>
  <si>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</si>
  <si>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</si>
  <si>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</si>
  <si>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</si>
  <si>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</si>
  <si>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</si>
  <si>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</si>
  <si>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</si>
  <si>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</si>
  <si>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</si>
  <si>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</si>
  <si>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</si>
  <si>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</si>
  <si>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</si>
  <si>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</si>
  <si>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16.06.2021</t>
  </si>
  <si>
    <t>17.06.2021</t>
  </si>
  <si>
    <t>19.06.2021</t>
  </si>
  <si>
    <t>20.06.2021</t>
  </si>
  <si>
    <t>21.06.2021</t>
  </si>
  <si>
    <t>Date: 21.06.2021</t>
  </si>
  <si>
    <t>Dighi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</si>
</sst>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4" workbookViewId="0">
      <selection activeCell="G27" sqref="G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63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67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68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69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70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71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72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73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74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75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76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77</v>
      </c>
      <c r="G18" s="239" t="s">
        <v>80</v>
      </c>
      <c r="H18" s="1"/>
    </row>
    <row r="19" spans="1:9">
      <c r="A19" s="18"/>
      <c r="B19" s="23" t="s">
        <v>79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81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82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83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 t="s">
        <v>84</v>
      </c>
      <c r="C23" s="22">
        <v>0</v>
      </c>
      <c r="D23" s="22">
        <v>0</v>
      </c>
      <c r="E23" s="24">
        <f t="shared" si="0"/>
        <v>732581</v>
      </c>
      <c r="F23" s="15"/>
      <c r="G23" s="1"/>
      <c r="H23" s="1"/>
    </row>
    <row r="24" spans="1:9">
      <c r="A24" s="18"/>
      <c r="B24" s="23" t="s">
        <v>85</v>
      </c>
      <c r="C24" s="22">
        <v>810000</v>
      </c>
      <c r="D24" s="184">
        <v>974700</v>
      </c>
      <c r="E24" s="24">
        <f t="shared" si="0"/>
        <v>567881</v>
      </c>
      <c r="F24" s="15"/>
      <c r="G24" s="1"/>
      <c r="H24" s="1"/>
    </row>
    <row r="25" spans="1:9">
      <c r="A25" s="18"/>
      <c r="B25" s="23" t="s">
        <v>86</v>
      </c>
      <c r="C25" s="22">
        <v>0</v>
      </c>
      <c r="D25" s="22">
        <v>0</v>
      </c>
      <c r="E25" s="24">
        <f t="shared" si="0"/>
        <v>567881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567881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567881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567881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567881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567881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567881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567881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567881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567881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567881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567881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567881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567881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567881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567881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567881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567881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567881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567881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567881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567881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567881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567881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567881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567881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567881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567881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567881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567881</v>
      </c>
      <c r="F54" s="15"/>
      <c r="G54" s="1"/>
    </row>
    <row r="55" spans="2:8">
      <c r="B55" s="23"/>
      <c r="C55" s="22"/>
      <c r="D55" s="22"/>
      <c r="E55" s="24">
        <f t="shared" si="1"/>
        <v>567881</v>
      </c>
      <c r="F55" s="15"/>
      <c r="G55" s="1"/>
    </row>
    <row r="56" spans="2:8">
      <c r="B56" s="23"/>
      <c r="C56" s="22"/>
      <c r="D56" s="22"/>
      <c r="E56" s="24">
        <f t="shared" si="1"/>
        <v>567881</v>
      </c>
      <c r="F56" s="15"/>
      <c r="G56" s="1"/>
    </row>
    <row r="57" spans="2:8">
      <c r="B57" s="23"/>
      <c r="C57" s="22"/>
      <c r="D57" s="22"/>
      <c r="E57" s="24">
        <f t="shared" si="1"/>
        <v>567881</v>
      </c>
      <c r="F57" s="15"/>
      <c r="G57" s="1"/>
    </row>
    <row r="58" spans="2:8">
      <c r="B58" s="23"/>
      <c r="C58" s="22"/>
      <c r="D58" s="22"/>
      <c r="E58" s="24">
        <f t="shared" si="1"/>
        <v>567881</v>
      </c>
      <c r="F58" s="15"/>
      <c r="G58" s="1"/>
    </row>
    <row r="59" spans="2:8">
      <c r="B59" s="23"/>
      <c r="C59" s="22"/>
      <c r="D59" s="22"/>
      <c r="E59" s="24">
        <f t="shared" si="1"/>
        <v>567881</v>
      </c>
      <c r="F59" s="15"/>
      <c r="G59" s="1"/>
    </row>
    <row r="60" spans="2:8">
      <c r="B60" s="23"/>
      <c r="C60" s="22"/>
      <c r="D60" s="22"/>
      <c r="E60" s="24">
        <f t="shared" si="1"/>
        <v>567881</v>
      </c>
      <c r="F60" s="15"/>
      <c r="G60" s="1"/>
    </row>
    <row r="61" spans="2:8">
      <c r="B61" s="23"/>
      <c r="C61" s="22"/>
      <c r="D61" s="22"/>
      <c r="E61" s="24">
        <f t="shared" si="1"/>
        <v>567881</v>
      </c>
      <c r="F61" s="15"/>
      <c r="G61" s="1"/>
    </row>
    <row r="62" spans="2:8">
      <c r="B62" s="23"/>
      <c r="C62" s="22"/>
      <c r="D62" s="22"/>
      <c r="E62" s="24">
        <f t="shared" si="1"/>
        <v>567881</v>
      </c>
      <c r="F62" s="15"/>
      <c r="G62" s="1"/>
    </row>
    <row r="63" spans="2:8">
      <c r="B63" s="23"/>
      <c r="C63" s="22"/>
      <c r="D63" s="22"/>
      <c r="E63" s="24">
        <f t="shared" si="1"/>
        <v>567881</v>
      </c>
      <c r="F63" s="15"/>
      <c r="G63" s="1"/>
    </row>
    <row r="64" spans="2:8">
      <c r="B64" s="23"/>
      <c r="C64" s="22"/>
      <c r="D64" s="22"/>
      <c r="E64" s="24">
        <f t="shared" si="1"/>
        <v>567881</v>
      </c>
      <c r="F64" s="15"/>
      <c r="G64" s="1"/>
    </row>
    <row r="65" spans="2:7">
      <c r="B65" s="23"/>
      <c r="C65" s="22"/>
      <c r="D65" s="22"/>
      <c r="E65" s="24">
        <f t="shared" si="1"/>
        <v>567881</v>
      </c>
      <c r="F65" s="15"/>
      <c r="G65" s="1"/>
    </row>
    <row r="66" spans="2:7">
      <c r="B66" s="23"/>
      <c r="C66" s="22"/>
      <c r="D66" s="22"/>
      <c r="E66" s="24">
        <f t="shared" si="1"/>
        <v>567881</v>
      </c>
      <c r="F66" s="15"/>
      <c r="G66" s="1"/>
    </row>
    <row r="67" spans="2:7">
      <c r="B67" s="23"/>
      <c r="C67" s="22"/>
      <c r="D67" s="22"/>
      <c r="E67" s="24">
        <f t="shared" si="1"/>
        <v>567881</v>
      </c>
      <c r="F67" s="15"/>
      <c r="G67" s="1"/>
    </row>
    <row r="68" spans="2:7">
      <c r="B68" s="23"/>
      <c r="C68" s="22"/>
      <c r="D68" s="22"/>
      <c r="E68" s="24">
        <f t="shared" si="1"/>
        <v>567881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567881</v>
      </c>
      <c r="F69" s="15"/>
      <c r="G69" s="1"/>
    </row>
    <row r="70" spans="2:7">
      <c r="B70" s="23"/>
      <c r="C70" s="22"/>
      <c r="D70" s="22"/>
      <c r="E70" s="24">
        <f t="shared" si="2"/>
        <v>567881</v>
      </c>
      <c r="F70" s="15"/>
      <c r="G70" s="1"/>
    </row>
    <row r="71" spans="2:7">
      <c r="B71" s="23"/>
      <c r="C71" s="22"/>
      <c r="D71" s="22"/>
      <c r="E71" s="24">
        <f t="shared" si="2"/>
        <v>567881</v>
      </c>
      <c r="F71" s="15"/>
      <c r="G71" s="1"/>
    </row>
    <row r="72" spans="2:7">
      <c r="B72" s="23"/>
      <c r="C72" s="22"/>
      <c r="D72" s="22"/>
      <c r="E72" s="24">
        <f t="shared" si="2"/>
        <v>567881</v>
      </c>
      <c r="F72" s="15"/>
      <c r="G72" s="1"/>
    </row>
    <row r="73" spans="2:7">
      <c r="B73" s="23"/>
      <c r="C73" s="22"/>
      <c r="D73" s="22"/>
      <c r="E73" s="24">
        <f t="shared" si="2"/>
        <v>567881</v>
      </c>
      <c r="F73" s="15"/>
      <c r="G73" s="1"/>
    </row>
    <row r="74" spans="2:7">
      <c r="B74" s="23"/>
      <c r="C74" s="22"/>
      <c r="D74" s="22"/>
      <c r="E74" s="24">
        <f t="shared" si="2"/>
        <v>567881</v>
      </c>
      <c r="F74" s="17"/>
      <c r="G74" s="1"/>
    </row>
    <row r="75" spans="2:7">
      <c r="B75" s="23"/>
      <c r="C75" s="22"/>
      <c r="D75" s="22"/>
      <c r="E75" s="24">
        <f t="shared" si="2"/>
        <v>567881</v>
      </c>
      <c r="F75" s="15"/>
      <c r="G75" s="1"/>
    </row>
    <row r="76" spans="2:7">
      <c r="B76" s="23"/>
      <c r="C76" s="22"/>
      <c r="D76" s="22"/>
      <c r="E76" s="24">
        <f t="shared" si="2"/>
        <v>567881</v>
      </c>
      <c r="F76" s="15"/>
      <c r="G76" s="1"/>
    </row>
    <row r="77" spans="2:7">
      <c r="B77" s="23"/>
      <c r="C77" s="22"/>
      <c r="D77" s="22"/>
      <c r="E77" s="24">
        <f t="shared" si="2"/>
        <v>567881</v>
      </c>
      <c r="F77" s="15"/>
      <c r="G77" s="1"/>
    </row>
    <row r="78" spans="2:7">
      <c r="B78" s="23"/>
      <c r="C78" s="22"/>
      <c r="D78" s="22"/>
      <c r="E78" s="24">
        <f t="shared" si="2"/>
        <v>567881</v>
      </c>
      <c r="F78" s="15"/>
      <c r="G78" s="1"/>
    </row>
    <row r="79" spans="2:7">
      <c r="B79" s="23"/>
      <c r="C79" s="22"/>
      <c r="D79" s="22"/>
      <c r="E79" s="24">
        <f t="shared" si="2"/>
        <v>567881</v>
      </c>
      <c r="F79" s="15"/>
      <c r="G79" s="1"/>
    </row>
    <row r="80" spans="2:7">
      <c r="B80" s="23"/>
      <c r="C80" s="22"/>
      <c r="D80" s="22"/>
      <c r="E80" s="24">
        <f t="shared" si="2"/>
        <v>567881</v>
      </c>
      <c r="F80" s="15"/>
      <c r="G80" s="1"/>
    </row>
    <row r="81" spans="2:7">
      <c r="B81" s="23"/>
      <c r="C81" s="22"/>
      <c r="D81" s="22"/>
      <c r="E81" s="24">
        <f t="shared" si="2"/>
        <v>567881</v>
      </c>
      <c r="F81" s="15"/>
      <c r="G81" s="1"/>
    </row>
    <row r="82" spans="2:7">
      <c r="B82" s="28"/>
      <c r="C82" s="24">
        <f>SUM(C4:C71)</f>
        <v>8157281</v>
      </c>
      <c r="D82" s="24">
        <f>SUM(D4:D76)</f>
        <v>7589400</v>
      </c>
      <c r="E82" s="38">
        <f>E70</f>
        <v>567881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K38" sqref="K38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2" t="s">
        <v>15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</row>
    <row r="2" spans="1:26" s="133" customFormat="1" ht="18">
      <c r="A2" s="243" t="s">
        <v>51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</row>
    <row r="3" spans="1:26" s="134" customFormat="1" ht="16.5" thickBot="1">
      <c r="A3" s="244" t="s">
        <v>65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6"/>
      <c r="U3" s="58"/>
      <c r="V3" s="5"/>
      <c r="W3" s="5"/>
      <c r="X3" s="5"/>
      <c r="Y3" s="5"/>
      <c r="Z3" s="13"/>
    </row>
    <row r="4" spans="1:26" s="136" customFormat="1">
      <c r="A4" s="247" t="s">
        <v>31</v>
      </c>
      <c r="B4" s="249" t="s">
        <v>32</v>
      </c>
      <c r="C4" s="251" t="s">
        <v>33</v>
      </c>
      <c r="D4" s="251" t="s">
        <v>34</v>
      </c>
      <c r="E4" s="251" t="s">
        <v>35</v>
      </c>
      <c r="F4" s="251" t="s">
        <v>36</v>
      </c>
      <c r="G4" s="251" t="s">
        <v>37</v>
      </c>
      <c r="H4" s="251" t="s">
        <v>38</v>
      </c>
      <c r="I4" s="251" t="s">
        <v>78</v>
      </c>
      <c r="J4" s="251" t="s">
        <v>39</v>
      </c>
      <c r="K4" s="251" t="s">
        <v>40</v>
      </c>
      <c r="L4" s="251" t="s">
        <v>41</v>
      </c>
      <c r="M4" s="251" t="s">
        <v>42</v>
      </c>
      <c r="N4" s="251" t="s">
        <v>43</v>
      </c>
      <c r="O4" s="257" t="s">
        <v>58</v>
      </c>
      <c r="P4" s="259" t="s">
        <v>44</v>
      </c>
      <c r="Q4" s="255" t="s">
        <v>18</v>
      </c>
      <c r="R4" s="253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48"/>
      <c r="B5" s="250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8"/>
      <c r="P5" s="260"/>
      <c r="Q5" s="256"/>
      <c r="R5" s="254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63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67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68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69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70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71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72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73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74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75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76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79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81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82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83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 t="s">
        <v>84</v>
      </c>
      <c r="B21" s="152">
        <v>500</v>
      </c>
      <c r="C21" s="145"/>
      <c r="D21" s="153"/>
      <c r="E21" s="153">
        <v>370</v>
      </c>
      <c r="F21" s="153"/>
      <c r="G21" s="153">
        <v>100</v>
      </c>
      <c r="H21" s="153"/>
      <c r="I21" s="153"/>
      <c r="J21" s="153">
        <v>70</v>
      </c>
      <c r="K21" s="153">
        <v>80</v>
      </c>
      <c r="L21" s="153"/>
      <c r="M21" s="153"/>
      <c r="N21" s="186">
        <v>20</v>
      </c>
      <c r="O21" s="153"/>
      <c r="P21" s="153"/>
      <c r="Q21" s="153"/>
      <c r="R21" s="155"/>
      <c r="S21" s="149">
        <f t="shared" si="0"/>
        <v>1140</v>
      </c>
      <c r="T21" s="150"/>
      <c r="U21" s="4"/>
    </row>
    <row r="22" spans="1:25" s="10" customFormat="1">
      <c r="A22" s="144" t="s">
        <v>85</v>
      </c>
      <c r="B22" s="152"/>
      <c r="C22" s="145"/>
      <c r="D22" s="153"/>
      <c r="E22" s="153"/>
      <c r="F22" s="153"/>
      <c r="G22" s="153">
        <v>70</v>
      </c>
      <c r="H22" s="153"/>
      <c r="I22" s="153"/>
      <c r="J22" s="153">
        <v>20</v>
      </c>
      <c r="K22" s="153">
        <v>160</v>
      </c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250</v>
      </c>
      <c r="T22" s="150"/>
      <c r="U22" s="4"/>
    </row>
    <row r="23" spans="1:25" s="160" customFormat="1">
      <c r="A23" s="144" t="s">
        <v>86</v>
      </c>
      <c r="B23" s="152"/>
      <c r="C23" s="145">
        <v>400</v>
      </c>
      <c r="D23" s="153"/>
      <c r="E23" s="153"/>
      <c r="F23" s="153"/>
      <c r="G23" s="153">
        <v>100</v>
      </c>
      <c r="H23" s="153"/>
      <c r="I23" s="153"/>
      <c r="J23" s="153">
        <v>140</v>
      </c>
      <c r="K23" s="153">
        <v>160</v>
      </c>
      <c r="L23" s="153"/>
      <c r="M23" s="153"/>
      <c r="N23" s="186">
        <v>30</v>
      </c>
      <c r="O23" s="153"/>
      <c r="P23" s="153"/>
      <c r="Q23" s="153"/>
      <c r="R23" s="155"/>
      <c r="S23" s="149">
        <f t="shared" si="0"/>
        <v>830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4320</v>
      </c>
      <c r="C37" s="171">
        <f t="shared" ref="C37:R37" si="1">SUM(C6:C36)</f>
        <v>400</v>
      </c>
      <c r="D37" s="171">
        <f t="shared" si="1"/>
        <v>1120</v>
      </c>
      <c r="E37" s="171">
        <f t="shared" si="1"/>
        <v>1920</v>
      </c>
      <c r="F37" s="171">
        <f t="shared" si="1"/>
        <v>1135</v>
      </c>
      <c r="G37" s="171">
        <f>SUM(G6:G36)</f>
        <v>1510</v>
      </c>
      <c r="H37" s="171">
        <f t="shared" si="1"/>
        <v>0</v>
      </c>
      <c r="I37" s="171">
        <f t="shared" si="1"/>
        <v>1150</v>
      </c>
      <c r="J37" s="171">
        <f t="shared" si="1"/>
        <v>1380</v>
      </c>
      <c r="K37" s="171">
        <f t="shared" si="1"/>
        <v>2780</v>
      </c>
      <c r="L37" s="171">
        <f t="shared" si="1"/>
        <v>0</v>
      </c>
      <c r="M37" s="171">
        <f t="shared" si="1"/>
        <v>0</v>
      </c>
      <c r="N37" s="189">
        <f t="shared" si="1"/>
        <v>180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15895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F50" sqref="F50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1.425781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66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>
        <v>-207160</v>
      </c>
      <c r="D32" s="53"/>
      <c r="E32" s="53">
        <f t="shared" si="0"/>
        <v>-207160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-207160</v>
      </c>
      <c r="D33" s="53">
        <f>SUM(D5:D32)</f>
        <v>0</v>
      </c>
      <c r="E33" s="53">
        <f>SUM(E5:E32)</f>
        <v>-207160</v>
      </c>
      <c r="F33" s="53">
        <f>B33-E33</f>
        <v>207160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110000</v>
      </c>
      <c r="D38" s="49" t="s">
        <v>85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57</v>
      </c>
      <c r="B39" s="49" t="s">
        <v>62</v>
      </c>
      <c r="C39" s="53">
        <v>47160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99" t="s">
        <v>88</v>
      </c>
      <c r="B40" s="49"/>
      <c r="C40" s="53">
        <v>50000</v>
      </c>
      <c r="D40" s="49" t="s">
        <v>63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130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207160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207160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7:D40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6" sqref="I6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87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4510350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172060</v>
      </c>
      <c r="C6" s="41"/>
      <c r="D6" s="227" t="s">
        <v>16</v>
      </c>
      <c r="E6" s="42">
        <v>567881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810144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15895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64</v>
      </c>
      <c r="B9" s="41">
        <v>0</v>
      </c>
      <c r="C9" s="39"/>
      <c r="D9" s="227" t="s">
        <v>14</v>
      </c>
      <c r="E9" s="42">
        <v>207160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156165</v>
      </c>
      <c r="C10" s="39"/>
      <c r="D10" s="227" t="s">
        <v>60</v>
      </c>
      <c r="E10" s="42">
        <v>60630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6156165</v>
      </c>
      <c r="C14" s="39"/>
      <c r="D14" s="227" t="s">
        <v>6</v>
      </c>
      <c r="E14" s="42">
        <f>E5+E6+E7+E9+E10+E11+E12+E13+E8</f>
        <v>6156165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2021-06-21T13:48:03Z</dcterms:modified>
</cp:coreProperties>
</file>