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755"/>
  </bookViews>
  <sheets>
    <sheet name="29th April" sheetId="1" r:id="rId1"/>
  </sheets>
  <externalReferences>
    <externalReference r:id="rId2"/>
  </externalReferences>
  <definedNames>
    <definedName name="_xlnm._FilterDatabase" localSheetId="0" hidden="1">'29th April'!$A$2:$Q$2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1" i="1" l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O119" i="1"/>
  <c r="N119" i="1"/>
  <c r="M119" i="1"/>
  <c r="L119" i="1"/>
  <c r="K119" i="1"/>
  <c r="J119" i="1"/>
  <c r="I119" i="1"/>
  <c r="H119" i="1"/>
  <c r="G119" i="1"/>
  <c r="N118" i="1"/>
  <c r="M118" i="1"/>
  <c r="L118" i="1"/>
  <c r="K118" i="1"/>
  <c r="J118" i="1"/>
  <c r="I118" i="1"/>
  <c r="H118" i="1"/>
  <c r="E118" i="1" s="1"/>
  <c r="G118" i="1"/>
  <c r="N117" i="1"/>
  <c r="M117" i="1"/>
  <c r="L117" i="1"/>
  <c r="K117" i="1"/>
  <c r="J117" i="1"/>
  <c r="I117" i="1"/>
  <c r="H117" i="1"/>
  <c r="G117" i="1"/>
  <c r="O116" i="1"/>
  <c r="N116" i="1"/>
  <c r="L116" i="1"/>
  <c r="K116" i="1"/>
  <c r="J116" i="1"/>
  <c r="I116" i="1"/>
  <c r="H116" i="1"/>
  <c r="G116" i="1"/>
  <c r="O115" i="1"/>
  <c r="N115" i="1"/>
  <c r="M115" i="1"/>
  <c r="L115" i="1"/>
  <c r="K115" i="1"/>
  <c r="J115" i="1"/>
  <c r="I115" i="1"/>
  <c r="H115" i="1"/>
  <c r="G115" i="1"/>
  <c r="O114" i="1"/>
  <c r="N114" i="1"/>
  <c r="M114" i="1"/>
  <c r="L114" i="1"/>
  <c r="K114" i="1"/>
  <c r="J114" i="1"/>
  <c r="I114" i="1"/>
  <c r="H114" i="1"/>
  <c r="G114" i="1"/>
  <c r="O113" i="1"/>
  <c r="M113" i="1"/>
  <c r="L113" i="1"/>
  <c r="K113" i="1"/>
  <c r="J113" i="1"/>
  <c r="I113" i="1"/>
  <c r="H113" i="1"/>
  <c r="G113" i="1"/>
  <c r="O112" i="1"/>
  <c r="N112" i="1"/>
  <c r="M112" i="1"/>
  <c r="L112" i="1"/>
  <c r="K112" i="1"/>
  <c r="J112" i="1"/>
  <c r="I112" i="1"/>
  <c r="H112" i="1"/>
  <c r="G112" i="1"/>
  <c r="O111" i="1"/>
  <c r="N111" i="1"/>
  <c r="M111" i="1"/>
  <c r="L111" i="1"/>
  <c r="K111" i="1"/>
  <c r="J111" i="1"/>
  <c r="I111" i="1"/>
  <c r="H111" i="1"/>
  <c r="G111" i="1"/>
  <c r="O110" i="1"/>
  <c r="N110" i="1"/>
  <c r="M110" i="1"/>
  <c r="L110" i="1"/>
  <c r="K110" i="1"/>
  <c r="J110" i="1"/>
  <c r="I110" i="1"/>
  <c r="H110" i="1"/>
  <c r="G110" i="1"/>
  <c r="O109" i="1"/>
  <c r="N109" i="1"/>
  <c r="M109" i="1"/>
  <c r="L109" i="1"/>
  <c r="K109" i="1"/>
  <c r="J109" i="1"/>
  <c r="I109" i="1"/>
  <c r="H109" i="1"/>
  <c r="G109" i="1"/>
  <c r="O108" i="1"/>
  <c r="N108" i="1"/>
  <c r="M108" i="1"/>
  <c r="L108" i="1"/>
  <c r="K108" i="1"/>
  <c r="J108" i="1"/>
  <c r="I108" i="1"/>
  <c r="H108" i="1"/>
  <c r="G108" i="1"/>
  <c r="O107" i="1"/>
  <c r="N107" i="1"/>
  <c r="M107" i="1"/>
  <c r="L107" i="1"/>
  <c r="K107" i="1"/>
  <c r="J107" i="1"/>
  <c r="I107" i="1"/>
  <c r="H107" i="1"/>
  <c r="G107" i="1"/>
  <c r="O106" i="1"/>
  <c r="N106" i="1"/>
  <c r="M106" i="1"/>
  <c r="L106" i="1"/>
  <c r="K106" i="1"/>
  <c r="J106" i="1"/>
  <c r="I106" i="1"/>
  <c r="H106" i="1"/>
  <c r="G106" i="1"/>
  <c r="O105" i="1"/>
  <c r="N105" i="1"/>
  <c r="M105" i="1"/>
  <c r="L105" i="1"/>
  <c r="K105" i="1"/>
  <c r="J105" i="1"/>
  <c r="I105" i="1"/>
  <c r="H105" i="1"/>
  <c r="G105" i="1"/>
  <c r="O104" i="1"/>
  <c r="N104" i="1"/>
  <c r="M104" i="1"/>
  <c r="L104" i="1"/>
  <c r="K104" i="1"/>
  <c r="J104" i="1"/>
  <c r="I104" i="1"/>
  <c r="H104" i="1"/>
  <c r="G104" i="1"/>
  <c r="O103" i="1"/>
  <c r="N103" i="1"/>
  <c r="M103" i="1"/>
  <c r="L103" i="1"/>
  <c r="K103" i="1"/>
  <c r="J103" i="1"/>
  <c r="I103" i="1"/>
  <c r="H103" i="1"/>
  <c r="G103" i="1"/>
  <c r="O102" i="1"/>
  <c r="N102" i="1"/>
  <c r="M102" i="1"/>
  <c r="L102" i="1"/>
  <c r="K102" i="1"/>
  <c r="J102" i="1"/>
  <c r="I102" i="1"/>
  <c r="H102" i="1"/>
  <c r="G102" i="1"/>
  <c r="O101" i="1"/>
  <c r="N101" i="1"/>
  <c r="M101" i="1"/>
  <c r="L101" i="1"/>
  <c r="K101" i="1"/>
  <c r="J101" i="1"/>
  <c r="I101" i="1"/>
  <c r="H101" i="1"/>
  <c r="G101" i="1"/>
  <c r="O100" i="1"/>
  <c r="N100" i="1"/>
  <c r="M100" i="1"/>
  <c r="L100" i="1"/>
  <c r="K100" i="1"/>
  <c r="J100" i="1"/>
  <c r="I100" i="1"/>
  <c r="H100" i="1"/>
  <c r="G100" i="1"/>
  <c r="O99" i="1"/>
  <c r="N99" i="1"/>
  <c r="M99" i="1"/>
  <c r="L99" i="1"/>
  <c r="K99" i="1"/>
  <c r="J99" i="1"/>
  <c r="I99" i="1"/>
  <c r="H99" i="1"/>
  <c r="G99" i="1"/>
  <c r="O98" i="1"/>
  <c r="N98" i="1"/>
  <c r="M98" i="1"/>
  <c r="L98" i="1"/>
  <c r="K98" i="1"/>
  <c r="J98" i="1"/>
  <c r="I98" i="1"/>
  <c r="H98" i="1"/>
  <c r="G98" i="1"/>
  <c r="O97" i="1"/>
  <c r="N97" i="1"/>
  <c r="M97" i="1"/>
  <c r="L97" i="1"/>
  <c r="K97" i="1"/>
  <c r="J97" i="1"/>
  <c r="I97" i="1"/>
  <c r="H97" i="1"/>
  <c r="G97" i="1"/>
  <c r="O96" i="1"/>
  <c r="N96" i="1"/>
  <c r="M96" i="1"/>
  <c r="L96" i="1"/>
  <c r="K96" i="1"/>
  <c r="J96" i="1"/>
  <c r="I96" i="1"/>
  <c r="H96" i="1"/>
  <c r="G96" i="1"/>
  <c r="O95" i="1"/>
  <c r="N95" i="1"/>
  <c r="M95" i="1"/>
  <c r="L95" i="1"/>
  <c r="K95" i="1"/>
  <c r="J95" i="1"/>
  <c r="I95" i="1"/>
  <c r="H95" i="1"/>
  <c r="G95" i="1"/>
  <c r="O94" i="1"/>
  <c r="N94" i="1"/>
  <c r="M94" i="1"/>
  <c r="L94" i="1"/>
  <c r="K94" i="1"/>
  <c r="J94" i="1"/>
  <c r="I94" i="1"/>
  <c r="H94" i="1"/>
  <c r="G94" i="1"/>
  <c r="O93" i="1"/>
  <c r="N93" i="1"/>
  <c r="M93" i="1"/>
  <c r="L93" i="1"/>
  <c r="K93" i="1"/>
  <c r="J93" i="1"/>
  <c r="I93" i="1"/>
  <c r="H93" i="1"/>
  <c r="G93" i="1"/>
  <c r="O92" i="1"/>
  <c r="N92" i="1"/>
  <c r="M92" i="1"/>
  <c r="L92" i="1"/>
  <c r="K92" i="1"/>
  <c r="J92" i="1"/>
  <c r="I92" i="1"/>
  <c r="H92" i="1"/>
  <c r="G92" i="1"/>
  <c r="O91" i="1"/>
  <c r="N91" i="1"/>
  <c r="M91" i="1"/>
  <c r="L91" i="1"/>
  <c r="K91" i="1"/>
  <c r="J91" i="1"/>
  <c r="I91" i="1"/>
  <c r="H91" i="1"/>
  <c r="G91" i="1"/>
  <c r="O90" i="1"/>
  <c r="N90" i="1"/>
  <c r="M90" i="1"/>
  <c r="L90" i="1"/>
  <c r="K90" i="1"/>
  <c r="J90" i="1"/>
  <c r="I90" i="1"/>
  <c r="H90" i="1"/>
  <c r="G90" i="1"/>
  <c r="O89" i="1"/>
  <c r="N89" i="1"/>
  <c r="M89" i="1"/>
  <c r="L89" i="1"/>
  <c r="K89" i="1"/>
  <c r="J89" i="1"/>
  <c r="I89" i="1"/>
  <c r="H89" i="1"/>
  <c r="G89" i="1"/>
  <c r="O88" i="1"/>
  <c r="N88" i="1"/>
  <c r="M88" i="1"/>
  <c r="L88" i="1"/>
  <c r="K88" i="1"/>
  <c r="J88" i="1"/>
  <c r="I88" i="1"/>
  <c r="H88" i="1"/>
  <c r="G88" i="1"/>
  <c r="O87" i="1"/>
  <c r="N87" i="1"/>
  <c r="M87" i="1"/>
  <c r="L87" i="1"/>
  <c r="K87" i="1"/>
  <c r="J87" i="1"/>
  <c r="I87" i="1"/>
  <c r="H87" i="1"/>
  <c r="G87" i="1"/>
  <c r="O86" i="1"/>
  <c r="N86" i="1"/>
  <c r="M86" i="1"/>
  <c r="L86" i="1"/>
  <c r="K86" i="1"/>
  <c r="J86" i="1"/>
  <c r="I86" i="1"/>
  <c r="H86" i="1"/>
  <c r="G86" i="1"/>
  <c r="O85" i="1"/>
  <c r="N85" i="1"/>
  <c r="M85" i="1"/>
  <c r="L85" i="1"/>
  <c r="K85" i="1"/>
  <c r="J85" i="1"/>
  <c r="I85" i="1"/>
  <c r="H85" i="1"/>
  <c r="G85" i="1"/>
  <c r="O84" i="1"/>
  <c r="N84" i="1"/>
  <c r="M84" i="1"/>
  <c r="L84" i="1"/>
  <c r="K84" i="1"/>
  <c r="J84" i="1"/>
  <c r="I84" i="1"/>
  <c r="H84" i="1"/>
  <c r="G84" i="1"/>
  <c r="O83" i="1"/>
  <c r="N83" i="1"/>
  <c r="M83" i="1"/>
  <c r="L83" i="1"/>
  <c r="K83" i="1"/>
  <c r="J83" i="1"/>
  <c r="I83" i="1"/>
  <c r="H83" i="1"/>
  <c r="G83" i="1"/>
  <c r="O82" i="1"/>
  <c r="N82" i="1"/>
  <c r="M82" i="1"/>
  <c r="L82" i="1"/>
  <c r="K82" i="1"/>
  <c r="J82" i="1"/>
  <c r="I82" i="1"/>
  <c r="H82" i="1"/>
  <c r="G82" i="1"/>
  <c r="O81" i="1"/>
  <c r="N81" i="1"/>
  <c r="M81" i="1"/>
  <c r="L81" i="1"/>
  <c r="K81" i="1"/>
  <c r="J81" i="1"/>
  <c r="I81" i="1"/>
  <c r="H81" i="1"/>
  <c r="G81" i="1"/>
  <c r="O80" i="1"/>
  <c r="N80" i="1"/>
  <c r="M80" i="1"/>
  <c r="L80" i="1"/>
  <c r="K80" i="1"/>
  <c r="J80" i="1"/>
  <c r="I80" i="1"/>
  <c r="H80" i="1"/>
  <c r="G80" i="1"/>
  <c r="O79" i="1"/>
  <c r="N79" i="1"/>
  <c r="M79" i="1"/>
  <c r="L79" i="1"/>
  <c r="K79" i="1"/>
  <c r="J79" i="1"/>
  <c r="I79" i="1"/>
  <c r="H79" i="1"/>
  <c r="G79" i="1"/>
  <c r="O78" i="1"/>
  <c r="N78" i="1"/>
  <c r="M78" i="1"/>
  <c r="L78" i="1"/>
  <c r="K78" i="1"/>
  <c r="J78" i="1"/>
  <c r="I78" i="1"/>
  <c r="H78" i="1"/>
  <c r="G78" i="1"/>
  <c r="O77" i="1"/>
  <c r="N77" i="1"/>
  <c r="M77" i="1"/>
  <c r="L77" i="1"/>
  <c r="K77" i="1"/>
  <c r="J77" i="1"/>
  <c r="I77" i="1"/>
  <c r="H77" i="1"/>
  <c r="G77" i="1"/>
  <c r="O76" i="1"/>
  <c r="N76" i="1"/>
  <c r="M76" i="1"/>
  <c r="L76" i="1"/>
  <c r="K76" i="1"/>
  <c r="J76" i="1"/>
  <c r="I76" i="1"/>
  <c r="H76" i="1"/>
  <c r="G76" i="1"/>
  <c r="O75" i="1"/>
  <c r="N75" i="1"/>
  <c r="M75" i="1"/>
  <c r="L75" i="1"/>
  <c r="K75" i="1"/>
  <c r="J75" i="1"/>
  <c r="I75" i="1"/>
  <c r="H75" i="1"/>
  <c r="G75" i="1"/>
  <c r="O74" i="1"/>
  <c r="N74" i="1"/>
  <c r="M74" i="1"/>
  <c r="L74" i="1"/>
  <c r="K74" i="1"/>
  <c r="J74" i="1"/>
  <c r="I74" i="1"/>
  <c r="H74" i="1"/>
  <c r="G74" i="1"/>
  <c r="O73" i="1"/>
  <c r="N73" i="1"/>
  <c r="M73" i="1"/>
  <c r="L73" i="1"/>
  <c r="K73" i="1"/>
  <c r="J73" i="1"/>
  <c r="I73" i="1"/>
  <c r="H73" i="1"/>
  <c r="G73" i="1"/>
  <c r="O72" i="1"/>
  <c r="N72" i="1"/>
  <c r="M72" i="1"/>
  <c r="L72" i="1"/>
  <c r="K72" i="1"/>
  <c r="J72" i="1"/>
  <c r="I72" i="1"/>
  <c r="H72" i="1"/>
  <c r="G72" i="1"/>
  <c r="O71" i="1"/>
  <c r="N71" i="1"/>
  <c r="M71" i="1"/>
  <c r="L71" i="1"/>
  <c r="K71" i="1"/>
  <c r="J71" i="1"/>
  <c r="I71" i="1"/>
  <c r="H71" i="1"/>
  <c r="G71" i="1"/>
  <c r="O70" i="1"/>
  <c r="N70" i="1"/>
  <c r="M70" i="1"/>
  <c r="L70" i="1"/>
  <c r="K70" i="1"/>
  <c r="J70" i="1"/>
  <c r="I70" i="1"/>
  <c r="H70" i="1"/>
  <c r="G70" i="1"/>
  <c r="O69" i="1"/>
  <c r="N69" i="1"/>
  <c r="M69" i="1"/>
  <c r="L69" i="1"/>
  <c r="K69" i="1"/>
  <c r="J69" i="1"/>
  <c r="I69" i="1"/>
  <c r="H69" i="1"/>
  <c r="G69" i="1"/>
  <c r="O68" i="1"/>
  <c r="N68" i="1"/>
  <c r="M68" i="1"/>
  <c r="L68" i="1"/>
  <c r="K68" i="1"/>
  <c r="J68" i="1"/>
  <c r="I68" i="1"/>
  <c r="H68" i="1"/>
  <c r="G68" i="1"/>
  <c r="O67" i="1"/>
  <c r="N67" i="1"/>
  <c r="M67" i="1"/>
  <c r="L67" i="1"/>
  <c r="K67" i="1"/>
  <c r="J67" i="1"/>
  <c r="I67" i="1"/>
  <c r="H67" i="1"/>
  <c r="G67" i="1"/>
  <c r="O66" i="1"/>
  <c r="N66" i="1"/>
  <c r="M66" i="1"/>
  <c r="L66" i="1"/>
  <c r="K66" i="1"/>
  <c r="J66" i="1"/>
  <c r="I66" i="1"/>
  <c r="H66" i="1"/>
  <c r="G66" i="1"/>
  <c r="O65" i="1"/>
  <c r="N65" i="1"/>
  <c r="M65" i="1"/>
  <c r="L65" i="1"/>
  <c r="K65" i="1"/>
  <c r="J65" i="1"/>
  <c r="I65" i="1"/>
  <c r="H65" i="1"/>
  <c r="G65" i="1"/>
  <c r="O64" i="1"/>
  <c r="N64" i="1"/>
  <c r="M64" i="1"/>
  <c r="L64" i="1"/>
  <c r="K64" i="1"/>
  <c r="J64" i="1"/>
  <c r="I64" i="1"/>
  <c r="H64" i="1"/>
  <c r="G64" i="1"/>
  <c r="O63" i="1"/>
  <c r="N63" i="1"/>
  <c r="M63" i="1"/>
  <c r="L63" i="1"/>
  <c r="K63" i="1"/>
  <c r="J63" i="1"/>
  <c r="I63" i="1"/>
  <c r="H63" i="1"/>
  <c r="G63" i="1"/>
  <c r="O62" i="1"/>
  <c r="N62" i="1"/>
  <c r="M62" i="1"/>
  <c r="L62" i="1"/>
  <c r="K62" i="1"/>
  <c r="J62" i="1"/>
  <c r="I62" i="1"/>
  <c r="H62" i="1"/>
  <c r="G62" i="1"/>
  <c r="O61" i="1"/>
  <c r="N61" i="1"/>
  <c r="M61" i="1"/>
  <c r="L61" i="1"/>
  <c r="K61" i="1"/>
  <c r="J61" i="1"/>
  <c r="I61" i="1"/>
  <c r="H61" i="1"/>
  <c r="G61" i="1"/>
  <c r="O60" i="1"/>
  <c r="N60" i="1"/>
  <c r="M60" i="1"/>
  <c r="L60" i="1"/>
  <c r="K60" i="1"/>
  <c r="J60" i="1"/>
  <c r="I60" i="1"/>
  <c r="H60" i="1"/>
  <c r="G60" i="1"/>
  <c r="O59" i="1"/>
  <c r="N59" i="1"/>
  <c r="M59" i="1"/>
  <c r="L59" i="1"/>
  <c r="K59" i="1"/>
  <c r="J59" i="1"/>
  <c r="I59" i="1"/>
  <c r="H59" i="1"/>
  <c r="G59" i="1"/>
  <c r="O58" i="1"/>
  <c r="N58" i="1"/>
  <c r="M58" i="1"/>
  <c r="L58" i="1"/>
  <c r="K58" i="1"/>
  <c r="J58" i="1"/>
  <c r="I58" i="1"/>
  <c r="H58" i="1"/>
  <c r="G58" i="1"/>
  <c r="O57" i="1"/>
  <c r="N57" i="1"/>
  <c r="M57" i="1"/>
  <c r="L57" i="1"/>
  <c r="K57" i="1"/>
  <c r="J57" i="1"/>
  <c r="I57" i="1"/>
  <c r="H57" i="1"/>
  <c r="G57" i="1"/>
  <c r="O56" i="1"/>
  <c r="N56" i="1"/>
  <c r="M56" i="1"/>
  <c r="L56" i="1"/>
  <c r="K56" i="1"/>
  <c r="J56" i="1"/>
  <c r="I56" i="1"/>
  <c r="H56" i="1"/>
  <c r="G56" i="1"/>
  <c r="O55" i="1"/>
  <c r="N55" i="1"/>
  <c r="M55" i="1"/>
  <c r="L55" i="1"/>
  <c r="K55" i="1"/>
  <c r="J55" i="1"/>
  <c r="I55" i="1"/>
  <c r="H55" i="1"/>
  <c r="G55" i="1"/>
  <c r="O54" i="1"/>
  <c r="N54" i="1"/>
  <c r="M54" i="1"/>
  <c r="L54" i="1"/>
  <c r="K54" i="1"/>
  <c r="J54" i="1"/>
  <c r="I54" i="1"/>
  <c r="H54" i="1"/>
  <c r="G54" i="1"/>
  <c r="O53" i="1"/>
  <c r="N53" i="1"/>
  <c r="M53" i="1"/>
  <c r="L53" i="1"/>
  <c r="K53" i="1"/>
  <c r="J53" i="1"/>
  <c r="I53" i="1"/>
  <c r="H53" i="1"/>
  <c r="G53" i="1"/>
  <c r="O52" i="1"/>
  <c r="N52" i="1"/>
  <c r="M52" i="1"/>
  <c r="L52" i="1"/>
  <c r="K52" i="1"/>
  <c r="J52" i="1"/>
  <c r="I52" i="1"/>
  <c r="H52" i="1"/>
  <c r="G52" i="1"/>
  <c r="O51" i="1"/>
  <c r="N51" i="1"/>
  <c r="M51" i="1"/>
  <c r="L51" i="1"/>
  <c r="K51" i="1"/>
  <c r="J51" i="1"/>
  <c r="I51" i="1"/>
  <c r="H51" i="1"/>
  <c r="G51" i="1"/>
  <c r="O50" i="1"/>
  <c r="N50" i="1"/>
  <c r="M50" i="1"/>
  <c r="L50" i="1"/>
  <c r="K50" i="1"/>
  <c r="J50" i="1"/>
  <c r="I50" i="1"/>
  <c r="H50" i="1"/>
  <c r="G50" i="1"/>
  <c r="O49" i="1"/>
  <c r="N49" i="1"/>
  <c r="M49" i="1"/>
  <c r="L49" i="1"/>
  <c r="K49" i="1"/>
  <c r="J49" i="1"/>
  <c r="I49" i="1"/>
  <c r="H49" i="1"/>
  <c r="G49" i="1"/>
  <c r="O48" i="1"/>
  <c r="N48" i="1"/>
  <c r="M48" i="1"/>
  <c r="L48" i="1"/>
  <c r="K48" i="1"/>
  <c r="J48" i="1"/>
  <c r="I48" i="1"/>
  <c r="H48" i="1"/>
  <c r="G48" i="1"/>
  <c r="O47" i="1"/>
  <c r="N47" i="1"/>
  <c r="M47" i="1"/>
  <c r="L47" i="1"/>
  <c r="K47" i="1"/>
  <c r="J47" i="1"/>
  <c r="I47" i="1"/>
  <c r="H47" i="1"/>
  <c r="G47" i="1"/>
  <c r="O46" i="1"/>
  <c r="N46" i="1"/>
  <c r="M46" i="1"/>
  <c r="L46" i="1"/>
  <c r="K46" i="1"/>
  <c r="J46" i="1"/>
  <c r="I46" i="1"/>
  <c r="H46" i="1"/>
  <c r="G46" i="1"/>
  <c r="O45" i="1"/>
  <c r="N45" i="1"/>
  <c r="M45" i="1"/>
  <c r="L45" i="1"/>
  <c r="K45" i="1"/>
  <c r="J45" i="1"/>
  <c r="I45" i="1"/>
  <c r="H45" i="1"/>
  <c r="G45" i="1"/>
  <c r="O44" i="1"/>
  <c r="N44" i="1"/>
  <c r="M44" i="1"/>
  <c r="L44" i="1"/>
  <c r="K44" i="1"/>
  <c r="J44" i="1"/>
  <c r="I44" i="1"/>
  <c r="H44" i="1"/>
  <c r="G44" i="1"/>
  <c r="O43" i="1"/>
  <c r="N43" i="1"/>
  <c r="M43" i="1"/>
  <c r="L43" i="1"/>
  <c r="K43" i="1"/>
  <c r="J43" i="1"/>
  <c r="I43" i="1"/>
  <c r="H43" i="1"/>
  <c r="G43" i="1"/>
  <c r="O42" i="1"/>
  <c r="N42" i="1"/>
  <c r="M42" i="1"/>
  <c r="L42" i="1"/>
  <c r="K42" i="1"/>
  <c r="J42" i="1"/>
  <c r="I42" i="1"/>
  <c r="H42" i="1"/>
  <c r="G42" i="1"/>
  <c r="O41" i="1"/>
  <c r="N41" i="1"/>
  <c r="M41" i="1"/>
  <c r="L41" i="1"/>
  <c r="K41" i="1"/>
  <c r="J41" i="1"/>
  <c r="I41" i="1"/>
  <c r="H41" i="1"/>
  <c r="G41" i="1"/>
  <c r="O40" i="1"/>
  <c r="N40" i="1"/>
  <c r="M40" i="1"/>
  <c r="L40" i="1"/>
  <c r="K40" i="1"/>
  <c r="J40" i="1"/>
  <c r="I40" i="1"/>
  <c r="H40" i="1"/>
  <c r="G40" i="1"/>
  <c r="O39" i="1"/>
  <c r="N39" i="1"/>
  <c r="M39" i="1"/>
  <c r="L39" i="1"/>
  <c r="K39" i="1"/>
  <c r="J39" i="1"/>
  <c r="I39" i="1"/>
  <c r="H39" i="1"/>
  <c r="G39" i="1"/>
  <c r="O38" i="1"/>
  <c r="N38" i="1"/>
  <c r="M38" i="1"/>
  <c r="L38" i="1"/>
  <c r="K38" i="1"/>
  <c r="J38" i="1"/>
  <c r="I38" i="1"/>
  <c r="H38" i="1"/>
  <c r="G38" i="1"/>
  <c r="O37" i="1"/>
  <c r="N37" i="1"/>
  <c r="M37" i="1"/>
  <c r="L37" i="1"/>
  <c r="K37" i="1"/>
  <c r="J37" i="1"/>
  <c r="I37" i="1"/>
  <c r="H37" i="1"/>
  <c r="G37" i="1"/>
  <c r="O36" i="1"/>
  <c r="N36" i="1"/>
  <c r="M36" i="1"/>
  <c r="L36" i="1"/>
  <c r="K36" i="1"/>
  <c r="J36" i="1"/>
  <c r="I36" i="1"/>
  <c r="H36" i="1"/>
  <c r="G36" i="1"/>
  <c r="O35" i="1"/>
  <c r="N35" i="1"/>
  <c r="M35" i="1"/>
  <c r="L35" i="1"/>
  <c r="K35" i="1"/>
  <c r="J35" i="1"/>
  <c r="I35" i="1"/>
  <c r="H35" i="1"/>
  <c r="G35" i="1"/>
  <c r="O34" i="1"/>
  <c r="N34" i="1"/>
  <c r="M34" i="1"/>
  <c r="L34" i="1"/>
  <c r="K34" i="1"/>
  <c r="J34" i="1"/>
  <c r="I34" i="1"/>
  <c r="H34" i="1"/>
  <c r="G34" i="1"/>
  <c r="O33" i="1"/>
  <c r="N33" i="1"/>
  <c r="M33" i="1"/>
  <c r="L33" i="1"/>
  <c r="K33" i="1"/>
  <c r="J33" i="1"/>
  <c r="I33" i="1"/>
  <c r="H33" i="1"/>
  <c r="G33" i="1"/>
  <c r="O32" i="1"/>
  <c r="N32" i="1"/>
  <c r="M32" i="1"/>
  <c r="L32" i="1"/>
  <c r="K32" i="1"/>
  <c r="J32" i="1"/>
  <c r="I32" i="1"/>
  <c r="H32" i="1"/>
  <c r="G32" i="1"/>
  <c r="O31" i="1"/>
  <c r="N31" i="1"/>
  <c r="M31" i="1"/>
  <c r="L31" i="1"/>
  <c r="K31" i="1"/>
  <c r="J31" i="1"/>
  <c r="I31" i="1"/>
  <c r="H31" i="1"/>
  <c r="G31" i="1"/>
  <c r="O30" i="1"/>
  <c r="N30" i="1"/>
  <c r="M30" i="1"/>
  <c r="L30" i="1"/>
  <c r="K30" i="1"/>
  <c r="J30" i="1"/>
  <c r="I30" i="1"/>
  <c r="H30" i="1"/>
  <c r="G30" i="1"/>
  <c r="O29" i="1"/>
  <c r="N29" i="1"/>
  <c r="M29" i="1"/>
  <c r="L29" i="1"/>
  <c r="K29" i="1"/>
  <c r="J29" i="1"/>
  <c r="I29" i="1"/>
  <c r="H29" i="1"/>
  <c r="G29" i="1"/>
  <c r="O28" i="1"/>
  <c r="N28" i="1"/>
  <c r="M28" i="1"/>
  <c r="L28" i="1"/>
  <c r="K28" i="1"/>
  <c r="J28" i="1"/>
  <c r="I28" i="1"/>
  <c r="H28" i="1"/>
  <c r="G28" i="1"/>
  <c r="O27" i="1"/>
  <c r="N27" i="1"/>
  <c r="M27" i="1"/>
  <c r="L27" i="1"/>
  <c r="K27" i="1"/>
  <c r="J27" i="1"/>
  <c r="I27" i="1"/>
  <c r="H27" i="1"/>
  <c r="G27" i="1"/>
  <c r="O26" i="1"/>
  <c r="N26" i="1"/>
  <c r="M26" i="1"/>
  <c r="L26" i="1"/>
  <c r="K26" i="1"/>
  <c r="J26" i="1"/>
  <c r="I26" i="1"/>
  <c r="H26" i="1"/>
  <c r="G26" i="1"/>
  <c r="O25" i="1"/>
  <c r="N25" i="1"/>
  <c r="M25" i="1"/>
  <c r="L25" i="1"/>
  <c r="K25" i="1"/>
  <c r="J25" i="1"/>
  <c r="I25" i="1"/>
  <c r="H25" i="1"/>
  <c r="F25" i="1" s="1"/>
  <c r="G25" i="1"/>
  <c r="O24" i="1"/>
  <c r="N24" i="1"/>
  <c r="M24" i="1"/>
  <c r="L24" i="1"/>
  <c r="K24" i="1"/>
  <c r="J24" i="1"/>
  <c r="I24" i="1"/>
  <c r="H24" i="1"/>
  <c r="G24" i="1"/>
  <c r="O23" i="1"/>
  <c r="N23" i="1"/>
  <c r="M23" i="1"/>
  <c r="L23" i="1"/>
  <c r="K23" i="1"/>
  <c r="J23" i="1"/>
  <c r="I23" i="1"/>
  <c r="H23" i="1"/>
  <c r="G23" i="1"/>
  <c r="O22" i="1"/>
  <c r="N22" i="1"/>
  <c r="M22" i="1"/>
  <c r="L22" i="1"/>
  <c r="K22" i="1"/>
  <c r="J22" i="1"/>
  <c r="I22" i="1"/>
  <c r="H22" i="1"/>
  <c r="G22" i="1"/>
  <c r="O21" i="1"/>
  <c r="N21" i="1"/>
  <c r="M21" i="1"/>
  <c r="L21" i="1"/>
  <c r="K21" i="1"/>
  <c r="J21" i="1"/>
  <c r="I21" i="1"/>
  <c r="H21" i="1"/>
  <c r="G21" i="1"/>
  <c r="O20" i="1"/>
  <c r="N20" i="1"/>
  <c r="M20" i="1"/>
  <c r="L20" i="1"/>
  <c r="K20" i="1"/>
  <c r="J20" i="1"/>
  <c r="I20" i="1"/>
  <c r="H20" i="1"/>
  <c r="G20" i="1"/>
  <c r="O19" i="1"/>
  <c r="N19" i="1"/>
  <c r="M19" i="1"/>
  <c r="L19" i="1"/>
  <c r="K19" i="1"/>
  <c r="J19" i="1"/>
  <c r="I19" i="1"/>
  <c r="H19" i="1"/>
  <c r="G19" i="1"/>
  <c r="O18" i="1"/>
  <c r="N18" i="1"/>
  <c r="M18" i="1"/>
  <c r="L18" i="1"/>
  <c r="K18" i="1"/>
  <c r="J18" i="1"/>
  <c r="I18" i="1"/>
  <c r="H18" i="1"/>
  <c r="G18" i="1"/>
  <c r="O17" i="1"/>
  <c r="N17" i="1"/>
  <c r="M17" i="1"/>
  <c r="L17" i="1"/>
  <c r="K17" i="1"/>
  <c r="J17" i="1"/>
  <c r="I17" i="1"/>
  <c r="H17" i="1"/>
  <c r="G17" i="1"/>
  <c r="O16" i="1"/>
  <c r="N16" i="1"/>
  <c r="M16" i="1"/>
  <c r="L16" i="1"/>
  <c r="K16" i="1"/>
  <c r="J16" i="1"/>
  <c r="I16" i="1"/>
  <c r="H16" i="1"/>
  <c r="G16" i="1"/>
  <c r="O15" i="1"/>
  <c r="N15" i="1"/>
  <c r="M15" i="1"/>
  <c r="L15" i="1"/>
  <c r="K15" i="1"/>
  <c r="J15" i="1"/>
  <c r="I15" i="1"/>
  <c r="H15" i="1"/>
  <c r="G15" i="1"/>
  <c r="O14" i="1"/>
  <c r="N14" i="1"/>
  <c r="M14" i="1"/>
  <c r="L14" i="1"/>
  <c r="K14" i="1"/>
  <c r="J14" i="1"/>
  <c r="I14" i="1"/>
  <c r="H14" i="1"/>
  <c r="G14" i="1"/>
  <c r="O13" i="1"/>
  <c r="N13" i="1"/>
  <c r="M13" i="1"/>
  <c r="L13" i="1"/>
  <c r="K13" i="1"/>
  <c r="J13" i="1"/>
  <c r="I13" i="1"/>
  <c r="H13" i="1"/>
  <c r="G13" i="1"/>
  <c r="O12" i="1"/>
  <c r="N12" i="1"/>
  <c r="M12" i="1"/>
  <c r="L12" i="1"/>
  <c r="K12" i="1"/>
  <c r="J12" i="1"/>
  <c r="I12" i="1"/>
  <c r="H12" i="1"/>
  <c r="G12" i="1"/>
  <c r="O11" i="1"/>
  <c r="N11" i="1"/>
  <c r="M11" i="1"/>
  <c r="L11" i="1"/>
  <c r="K11" i="1"/>
  <c r="J11" i="1"/>
  <c r="I11" i="1"/>
  <c r="H11" i="1"/>
  <c r="G11" i="1"/>
  <c r="O10" i="1"/>
  <c r="N10" i="1"/>
  <c r="M10" i="1"/>
  <c r="L10" i="1"/>
  <c r="K10" i="1"/>
  <c r="J10" i="1"/>
  <c r="I10" i="1"/>
  <c r="H10" i="1"/>
  <c r="G10" i="1"/>
  <c r="O9" i="1"/>
  <c r="N9" i="1"/>
  <c r="M9" i="1"/>
  <c r="L9" i="1"/>
  <c r="K9" i="1"/>
  <c r="J9" i="1"/>
  <c r="I9" i="1"/>
  <c r="H9" i="1"/>
  <c r="G9" i="1"/>
  <c r="O8" i="1"/>
  <c r="N8" i="1"/>
  <c r="M8" i="1"/>
  <c r="L8" i="1"/>
  <c r="K8" i="1"/>
  <c r="J8" i="1"/>
  <c r="I8" i="1"/>
  <c r="H8" i="1"/>
  <c r="G8" i="1"/>
  <c r="O7" i="1"/>
  <c r="N7" i="1"/>
  <c r="M7" i="1"/>
  <c r="L7" i="1"/>
  <c r="K7" i="1"/>
  <c r="J7" i="1"/>
  <c r="I7" i="1"/>
  <c r="H7" i="1"/>
  <c r="G7" i="1"/>
  <c r="O6" i="1"/>
  <c r="N6" i="1"/>
  <c r="M6" i="1"/>
  <c r="L6" i="1"/>
  <c r="K6" i="1"/>
  <c r="J6" i="1"/>
  <c r="I6" i="1"/>
  <c r="H6" i="1"/>
  <c r="G6" i="1"/>
  <c r="O5" i="1"/>
  <c r="N5" i="1"/>
  <c r="M5" i="1"/>
  <c r="L5" i="1"/>
  <c r="K5" i="1"/>
  <c r="J5" i="1"/>
  <c r="I5" i="1"/>
  <c r="H5" i="1"/>
  <c r="G5" i="1"/>
  <c r="O4" i="1"/>
  <c r="N4" i="1"/>
  <c r="M4" i="1"/>
  <c r="L4" i="1"/>
  <c r="K4" i="1"/>
  <c r="J4" i="1"/>
  <c r="I4" i="1"/>
  <c r="H4" i="1"/>
  <c r="G4" i="1"/>
  <c r="O3" i="1"/>
  <c r="N3" i="1"/>
  <c r="M3" i="1"/>
  <c r="L3" i="1"/>
  <c r="K3" i="1"/>
  <c r="J3" i="1"/>
  <c r="I3" i="1"/>
  <c r="H3" i="1"/>
  <c r="G3" i="1"/>
  <c r="E74" i="1" l="1"/>
  <c r="E26" i="1"/>
  <c r="F33" i="1"/>
  <c r="E98" i="1"/>
  <c r="E6" i="1"/>
  <c r="F20" i="1"/>
  <c r="E66" i="1"/>
  <c r="E86" i="1"/>
  <c r="F12" i="1"/>
  <c r="F92" i="1"/>
  <c r="E78" i="1"/>
  <c r="F85" i="1"/>
  <c r="E34" i="1"/>
  <c r="E46" i="1"/>
  <c r="E50" i="1"/>
  <c r="F53" i="1"/>
  <c r="E58" i="1"/>
  <c r="E70" i="1"/>
  <c r="J121" i="1"/>
  <c r="M121" i="1"/>
  <c r="F37" i="1"/>
  <c r="F113" i="1"/>
  <c r="G121" i="1"/>
  <c r="N121" i="1"/>
  <c r="E5" i="1"/>
  <c r="F30" i="1"/>
  <c r="E33" i="1"/>
  <c r="F35" i="1"/>
  <c r="F65" i="1"/>
  <c r="F69" i="1"/>
  <c r="F73" i="1"/>
  <c r="F77" i="1"/>
  <c r="F82" i="1"/>
  <c r="E85" i="1"/>
  <c r="F87" i="1"/>
  <c r="F101" i="1"/>
  <c r="F112" i="1"/>
  <c r="O121" i="1"/>
  <c r="E10" i="1"/>
  <c r="E14" i="1"/>
  <c r="E18" i="1"/>
  <c r="F29" i="1"/>
  <c r="E38" i="1"/>
  <c r="E42" i="1"/>
  <c r="E45" i="1"/>
  <c r="F47" i="1"/>
  <c r="E62" i="1"/>
  <c r="F72" i="1"/>
  <c r="F80" i="1"/>
  <c r="E90" i="1"/>
  <c r="E97" i="1"/>
  <c r="F109" i="1"/>
  <c r="H121" i="1"/>
  <c r="K121" i="1"/>
  <c r="I121" i="1"/>
  <c r="L121" i="1"/>
  <c r="F13" i="1"/>
  <c r="F17" i="1"/>
  <c r="F22" i="1"/>
  <c r="E25" i="1"/>
  <c r="F27" i="1"/>
  <c r="F38" i="1"/>
  <c r="F54" i="1"/>
  <c r="E57" i="1"/>
  <c r="F59" i="1"/>
  <c r="F94" i="1"/>
  <c r="E102" i="1"/>
  <c r="F106" i="1"/>
  <c r="F107" i="1"/>
  <c r="E110" i="1"/>
  <c r="F114" i="1"/>
  <c r="F115" i="1"/>
  <c r="F117" i="1"/>
  <c r="E119" i="1"/>
  <c r="F64" i="1"/>
  <c r="E9" i="1"/>
  <c r="F11" i="1"/>
  <c r="F14" i="1"/>
  <c r="E17" i="1"/>
  <c r="F19" i="1"/>
  <c r="F24" i="1"/>
  <c r="F32" i="1"/>
  <c r="F40" i="1"/>
  <c r="F42" i="1"/>
  <c r="E49" i="1"/>
  <c r="F51" i="1"/>
  <c r="F58" i="1"/>
  <c r="E61" i="1"/>
  <c r="F63" i="1"/>
  <c r="F66" i="1"/>
  <c r="E69" i="1"/>
  <c r="F71" i="1"/>
  <c r="F74" i="1"/>
  <c r="E77" i="1"/>
  <c r="F79" i="1"/>
  <c r="F84" i="1"/>
  <c r="E89" i="1"/>
  <c r="F91" i="1"/>
  <c r="F96" i="1"/>
  <c r="F98" i="1"/>
  <c r="F104" i="1"/>
  <c r="E109" i="1"/>
  <c r="E111" i="1"/>
  <c r="F118" i="1"/>
  <c r="F119" i="1"/>
  <c r="F97" i="1"/>
  <c r="F4" i="1"/>
  <c r="F6" i="1"/>
  <c r="F16" i="1"/>
  <c r="E21" i="1"/>
  <c r="E22" i="1"/>
  <c r="F23" i="1"/>
  <c r="F26" i="1"/>
  <c r="E29" i="1"/>
  <c r="E30" i="1"/>
  <c r="F31" i="1"/>
  <c r="F34" i="1"/>
  <c r="E37" i="1"/>
  <c r="F39" i="1"/>
  <c r="F44" i="1"/>
  <c r="F46" i="1"/>
  <c r="F50" i="1"/>
  <c r="F56" i="1"/>
  <c r="F62" i="1"/>
  <c r="F68" i="1"/>
  <c r="F76" i="1"/>
  <c r="E81" i="1"/>
  <c r="E82" i="1"/>
  <c r="F83" i="1"/>
  <c r="F86" i="1"/>
  <c r="E93" i="1"/>
  <c r="E94" i="1"/>
  <c r="F95" i="1"/>
  <c r="E101" i="1"/>
  <c r="E103" i="1"/>
  <c r="F108" i="1"/>
  <c r="F110" i="1"/>
  <c r="F111" i="1"/>
  <c r="F116" i="1"/>
  <c r="E117" i="1"/>
  <c r="F7" i="1"/>
  <c r="F52" i="1"/>
  <c r="F99" i="1"/>
  <c r="F3" i="1"/>
  <c r="F8" i="1"/>
  <c r="F10" i="1"/>
  <c r="E13" i="1"/>
  <c r="F15" i="1"/>
  <c r="F18" i="1"/>
  <c r="F28" i="1"/>
  <c r="F36" i="1"/>
  <c r="E41" i="1"/>
  <c r="F43" i="1"/>
  <c r="F48" i="1"/>
  <c r="E53" i="1"/>
  <c r="E54" i="1"/>
  <c r="F55" i="1"/>
  <c r="F60" i="1"/>
  <c r="E65" i="1"/>
  <c r="F67" i="1"/>
  <c r="F70" i="1"/>
  <c r="E73" i="1"/>
  <c r="F75" i="1"/>
  <c r="F78" i="1"/>
  <c r="F88" i="1"/>
  <c r="F90" i="1"/>
  <c r="F100" i="1"/>
  <c r="F102" i="1"/>
  <c r="F103" i="1"/>
  <c r="E105" i="1"/>
  <c r="E106" i="1"/>
  <c r="E107" i="1"/>
  <c r="E113" i="1"/>
  <c r="E114" i="1"/>
  <c r="E115" i="1"/>
  <c r="F120" i="1"/>
  <c r="F61" i="1"/>
  <c r="F81" i="1"/>
  <c r="E3" i="1"/>
  <c r="E15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F21" i="1"/>
  <c r="F41" i="1"/>
  <c r="F45" i="1"/>
  <c r="F89" i="1"/>
  <c r="F93" i="1"/>
  <c r="F105" i="1"/>
  <c r="E7" i="1"/>
  <c r="E11" i="1"/>
  <c r="E19" i="1"/>
  <c r="E23" i="1"/>
  <c r="E27" i="1"/>
  <c r="E31" i="1"/>
  <c r="E35" i="1"/>
  <c r="E39" i="1"/>
  <c r="E43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F5" i="1"/>
  <c r="F9" i="1"/>
  <c r="F49" i="1"/>
  <c r="F57" i="1"/>
  <c r="F121" i="1" l="1"/>
  <c r="E121" i="1"/>
</calcChain>
</file>

<file path=xl/sharedStrings.xml><?xml version="1.0" encoding="utf-8"?>
<sst xmlns="http://schemas.openxmlformats.org/spreadsheetml/2006/main" count="383" uniqueCount="192">
  <si>
    <t>SL</t>
  </si>
  <si>
    <t>Distributors</t>
  </si>
  <si>
    <t>Region/
Cluster</t>
  </si>
  <si>
    <t>Zone</t>
  </si>
  <si>
    <t>Total Value</t>
  </si>
  <si>
    <t>Total Quantity</t>
  </si>
  <si>
    <t>B68</t>
  </si>
  <si>
    <t>B24</t>
  </si>
  <si>
    <t>BL96</t>
  </si>
  <si>
    <t>BL120</t>
  </si>
  <si>
    <t>D82</t>
  </si>
  <si>
    <t>D47</t>
  </si>
  <si>
    <t>D54+_SKD</t>
  </si>
  <si>
    <t>L42</t>
  </si>
  <si>
    <t>L46_SKD</t>
  </si>
  <si>
    <t>L140</t>
  </si>
  <si>
    <t>L135_SKD</t>
  </si>
  <si>
    <t>L260_SKD</t>
  </si>
  <si>
    <t>L270_SKD</t>
  </si>
  <si>
    <t>T92</t>
  </si>
  <si>
    <t>V99plus__SKD</t>
  </si>
  <si>
    <t>G10_SKD</t>
  </si>
  <si>
    <t>i67_SKD</t>
  </si>
  <si>
    <t>Z18_SKD</t>
  </si>
  <si>
    <t>Z32_SKD</t>
  </si>
  <si>
    <t>Z30_SKD</t>
  </si>
  <si>
    <t>Z35 3GB_SKD</t>
  </si>
  <si>
    <t>Z40_3GB_SKD</t>
  </si>
  <si>
    <t>Z30pro_SKD</t>
  </si>
  <si>
    <t>M/S Sholav Bitan</t>
  </si>
  <si>
    <t>Chattogram</t>
  </si>
  <si>
    <t>Sibgat Telecom</t>
  </si>
  <si>
    <t>Mobile Zone*Patia</t>
  </si>
  <si>
    <t>Shifa Enterprise</t>
  </si>
  <si>
    <t>Cox's Bazar</t>
  </si>
  <si>
    <t>Mobile Heaven</t>
  </si>
  <si>
    <t>Biponon Communications</t>
  </si>
  <si>
    <t>Prime Mobile Center</t>
  </si>
  <si>
    <t>Mobile Village</t>
  </si>
  <si>
    <t>Fantasy Telecom</t>
  </si>
  <si>
    <t>Rangamati</t>
  </si>
  <si>
    <t>Polly Mobile Distribution</t>
  </si>
  <si>
    <t>Toyabiya Telecom</t>
  </si>
  <si>
    <t>Satkania Store</t>
  </si>
  <si>
    <t>R.K Mobile Center</t>
  </si>
  <si>
    <t>Noakhali</t>
  </si>
  <si>
    <t>Mobile Shop</t>
  </si>
  <si>
    <t>Dhaka Telecom</t>
  </si>
  <si>
    <t>Himel Mobile Center</t>
  </si>
  <si>
    <t>M/S. Lotus Telecom</t>
  </si>
  <si>
    <t>Chandpur</t>
  </si>
  <si>
    <t>M/S. Alam Trade Link</t>
  </si>
  <si>
    <t>Salim Telecom &amp; Electronics</t>
  </si>
  <si>
    <t>M Enterprise</t>
  </si>
  <si>
    <t>Nashua Associate</t>
  </si>
  <si>
    <t>Cumilla</t>
  </si>
  <si>
    <t>Sarker Telecom</t>
  </si>
  <si>
    <t>M/S. Murad Enterprise</t>
  </si>
  <si>
    <t>Bismillah Telecom</t>
  </si>
  <si>
    <t>Dhaka North</t>
  </si>
  <si>
    <t>Jamalpur</t>
  </si>
  <si>
    <t>M/S Saidur Electronics</t>
  </si>
  <si>
    <t>Mymensingh</t>
  </si>
  <si>
    <t>M/S Siddique Enterprise</t>
  </si>
  <si>
    <t>M/S Zaman Enterprise</t>
  </si>
  <si>
    <t>M/S. Mukul Enterprise</t>
  </si>
  <si>
    <t>M/S. Sujan Telecom</t>
  </si>
  <si>
    <t>Kishoreganj</t>
  </si>
  <si>
    <t>MM Communication</t>
  </si>
  <si>
    <t>Uttara</t>
  </si>
  <si>
    <t>Mobile House</t>
  </si>
  <si>
    <t>Mirpur</t>
  </si>
  <si>
    <t>Mobile point</t>
  </si>
  <si>
    <t>Mawna</t>
  </si>
  <si>
    <t>Nabil Enterprise</t>
  </si>
  <si>
    <t>Gulshan</t>
  </si>
  <si>
    <t>Rathura Enterprise</t>
  </si>
  <si>
    <t>Gazipur</t>
  </si>
  <si>
    <t>Rathura Enterprise – 2</t>
  </si>
  <si>
    <t>Repon Enterprise</t>
  </si>
  <si>
    <t>Shaheen Multimedia &amp; Telecom</t>
  </si>
  <si>
    <t>Shisha Stationary &amp; Electronics</t>
  </si>
  <si>
    <t>Shore Distribution</t>
  </si>
  <si>
    <t>Savar</t>
  </si>
  <si>
    <t>Star Telecom</t>
  </si>
  <si>
    <t>TM Communication</t>
  </si>
  <si>
    <t>Trade Plus</t>
  </si>
  <si>
    <t>Zaara Corporation</t>
  </si>
  <si>
    <t>Saif Telecom</t>
  </si>
  <si>
    <t>Dhaka South</t>
  </si>
  <si>
    <t>Dhanmondi</t>
  </si>
  <si>
    <t>Ananda Electronics</t>
  </si>
  <si>
    <t>Nishat Telecom</t>
  </si>
  <si>
    <t>MM Telecom</t>
  </si>
  <si>
    <t>Anika Traders</t>
  </si>
  <si>
    <t>Paltan</t>
  </si>
  <si>
    <t>One Telecom</t>
  </si>
  <si>
    <t>One Telecom* Jatrabari</t>
  </si>
  <si>
    <t>Dohar Enterprise</t>
  </si>
  <si>
    <t>Munshiganj</t>
  </si>
  <si>
    <t>Mehereen Telecom</t>
  </si>
  <si>
    <t>Nandan World Link</t>
  </si>
  <si>
    <t>One Telecom (CTG Road)</t>
  </si>
  <si>
    <t>Ctg. Road</t>
  </si>
  <si>
    <t>One Telecom* Narayangonj</t>
  </si>
  <si>
    <t>Narayanganj</t>
  </si>
  <si>
    <t>Tahia Enterprise</t>
  </si>
  <si>
    <t>M K Trading Co.</t>
  </si>
  <si>
    <t>New Samanta Telecom</t>
  </si>
  <si>
    <t>Narsingdi</t>
  </si>
  <si>
    <t>Samiya Telecom</t>
  </si>
  <si>
    <t>Samiya Telecom-2</t>
  </si>
  <si>
    <t>Zeshan Telecom</t>
  </si>
  <si>
    <t>Hobiganj</t>
  </si>
  <si>
    <t>Satata Mobile Centre</t>
  </si>
  <si>
    <t>Expectra PTE Ltd.</t>
  </si>
  <si>
    <t>Sylhet</t>
  </si>
  <si>
    <t>Gopa Telecom</t>
  </si>
  <si>
    <t>Star Tel</t>
  </si>
  <si>
    <t>StarTel Distribution-2</t>
  </si>
  <si>
    <t>A One Tel</t>
  </si>
  <si>
    <t>Khulna</t>
  </si>
  <si>
    <t>Barishal</t>
  </si>
  <si>
    <t>Barisal Mobile Sales Center</t>
  </si>
  <si>
    <t>Click Mobile Corner</t>
  </si>
  <si>
    <t>Desh Link</t>
  </si>
  <si>
    <t>Faridpur</t>
  </si>
  <si>
    <t>Hello Prithibi</t>
  </si>
  <si>
    <t>Jashore</t>
  </si>
  <si>
    <t>Ideal Communication</t>
  </si>
  <si>
    <t>Konica Trading</t>
  </si>
  <si>
    <t>Jhenaidah</t>
  </si>
  <si>
    <t>M/S Faiz Enterprise</t>
  </si>
  <si>
    <t>Madaripur</t>
  </si>
  <si>
    <t>M/S Saad Telecom</t>
  </si>
  <si>
    <t>M/S. Alif Telecom</t>
  </si>
  <si>
    <t>Patuakhali</t>
  </si>
  <si>
    <t>M/S. National Electronics</t>
  </si>
  <si>
    <t>M/S. Panguchi Enterprise</t>
  </si>
  <si>
    <t>M/S. Rasel Enterprise</t>
  </si>
  <si>
    <t>Max Tel</t>
  </si>
  <si>
    <t>Mobile Plus</t>
  </si>
  <si>
    <t>Satkhira</t>
  </si>
  <si>
    <t>Mridha Telecom</t>
  </si>
  <si>
    <t>My Fone</t>
  </si>
  <si>
    <t>Noor Electronics</t>
  </si>
  <si>
    <t>S S Enterprise</t>
  </si>
  <si>
    <t>Shadhin Telecom</t>
  </si>
  <si>
    <t>Toushi Mobile Showroom &amp; Servicing</t>
  </si>
  <si>
    <t>Winner Electronics</t>
  </si>
  <si>
    <t>Priyo Telecom</t>
  </si>
  <si>
    <t>Rajshahi</t>
  </si>
  <si>
    <t>Tangail</t>
  </si>
  <si>
    <t>S.M Tel</t>
  </si>
  <si>
    <t>Biswa Bani Telecom</t>
  </si>
  <si>
    <t>Kushtia</t>
  </si>
  <si>
    <t>Mohima Telecom</t>
  </si>
  <si>
    <t>M. R. Traders</t>
  </si>
  <si>
    <t>Prithibi Corporation</t>
  </si>
  <si>
    <t>Rhyme Enterprise</t>
  </si>
  <si>
    <t>Pabna</t>
  </si>
  <si>
    <t>Haque Enterprise</t>
  </si>
  <si>
    <t>Naogaon</t>
  </si>
  <si>
    <t>Satata Enterprise</t>
  </si>
  <si>
    <t>Sarkar Telecom* Sirajgonj</t>
  </si>
  <si>
    <t>Mugdho Corporation</t>
  </si>
  <si>
    <t>Tulip Distribution</t>
  </si>
  <si>
    <t>Hello Rajshahi</t>
  </si>
  <si>
    <t>Hello Naogaon</t>
  </si>
  <si>
    <t>Mobile collection and ghori ghor</t>
  </si>
  <si>
    <t>Bogura</t>
  </si>
  <si>
    <t>M/S Chowdhury Enterprise</t>
  </si>
  <si>
    <t>New Sarker Electronics</t>
  </si>
  <si>
    <t>Swaranika  Enterprise</t>
  </si>
  <si>
    <t>Rangpur</t>
  </si>
  <si>
    <t>Thakurgaon</t>
  </si>
  <si>
    <t>Shahil Distribution</t>
  </si>
  <si>
    <t>Paul Telecom</t>
  </si>
  <si>
    <t>Dinajpur</t>
  </si>
  <si>
    <t>M/S. Nodi Nishat Enterprise</t>
  </si>
  <si>
    <t>M/S. Sky Tel</t>
  </si>
  <si>
    <t>Tarek &amp; Brothers</t>
  </si>
  <si>
    <t>World Media</t>
  </si>
  <si>
    <t>Missing link trade and distribution</t>
  </si>
  <si>
    <t>M/S. MM Trade Link</t>
  </si>
  <si>
    <t>Feroz Telecom</t>
  </si>
  <si>
    <t>Pacific Electronics – 2</t>
  </si>
  <si>
    <t>Gaibandha</t>
  </si>
  <si>
    <t>Pacific Electronics</t>
  </si>
  <si>
    <t>FBO</t>
  </si>
  <si>
    <t>National Total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</si>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</sst>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1"/>
      <color theme="0"/>
      <name val="Bahnschrift"/>
      <family val="2"/>
    </font>
    <font>
      <b/>
      <sz val="11"/>
      <color theme="1"/>
      <name val="Bahnschrift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5" fillId="0" borderId="1" xfId="1" applyNumberFormat="1" applyFont="1" applyFill="1" applyBorder="1" applyAlignment="1">
      <alignment horizontal="center"/>
    </xf>
    <xf numFmtId="0" fontId="5" fillId="3" borderId="1" xfId="0" applyFont="1" applyFill="1" applyBorder="1"/>
    <xf numFmtId="0" fontId="5" fillId="0" borderId="1" xfId="0" applyFont="1" applyBorder="1"/>
    <xf numFmtId="164" fontId="5" fillId="0" borderId="1" xfId="1" applyNumberFormat="1" applyFont="1" applyFill="1" applyBorder="1"/>
    <xf numFmtId="43" fontId="6" fillId="0" borderId="1" xfId="1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164" fontId="7" fillId="0" borderId="1" xfId="1" applyNumberFormat="1" applyFont="1" applyFill="1" applyBorder="1" applyAlignment="1" applyProtection="1">
      <alignment horizontal="left" vertical="top" wrapText="1"/>
    </xf>
    <xf numFmtId="0" fontId="2" fillId="3" borderId="0" xfId="0" applyFont="1" applyFill="1"/>
    <xf numFmtId="164" fontId="5" fillId="0" borderId="1" xfId="1" applyNumberFormat="1" applyFont="1" applyFill="1" applyBorder="1" applyAlignment="1">
      <alignment horizontal="left" vertical="center" wrapText="1"/>
    </xf>
    <xf numFmtId="0" fontId="2" fillId="5" borderId="0" xfId="0" applyFont="1" applyFill="1"/>
    <xf numFmtId="164" fontId="5" fillId="0" borderId="1" xfId="1" applyNumberFormat="1" applyFont="1" applyFill="1" applyBorder="1" applyAlignment="1">
      <alignment horizontal="left"/>
    </xf>
    <xf numFmtId="164" fontId="5" fillId="0" borderId="1" xfId="1" applyNumberFormat="1" applyFont="1" applyFill="1" applyBorder="1" applyAlignment="1">
      <alignment vertical="center"/>
    </xf>
    <xf numFmtId="164" fontId="8" fillId="0" borderId="1" xfId="1" applyNumberFormat="1" applyFont="1" applyFill="1" applyBorder="1"/>
    <xf numFmtId="0" fontId="5" fillId="0" borderId="1" xfId="1" applyNumberFormat="1" applyFont="1" applyFill="1" applyBorder="1"/>
    <xf numFmtId="0" fontId="7" fillId="0" borderId="1" xfId="1" applyNumberFormat="1" applyFont="1" applyFill="1" applyBorder="1" applyAlignment="1" applyProtection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vertical="center"/>
    </xf>
    <xf numFmtId="43" fontId="2" fillId="3" borderId="1" xfId="1" applyFont="1" applyFill="1" applyBorder="1"/>
    <xf numFmtId="164" fontId="2" fillId="3" borderId="1" xfId="0" applyNumberFormat="1" applyFont="1" applyFill="1" applyBorder="1"/>
    <xf numFmtId="164" fontId="3" fillId="2" borderId="1" xfId="1" applyNumberFormat="1" applyFont="1" applyFill="1" applyBorder="1"/>
    <xf numFmtId="0" fontId="4" fillId="0" borderId="0" xfId="0" applyFont="1"/>
    <xf numFmtId="43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1" fontId="6" fillId="0" borderId="1" xfId="1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8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/>
    </xf>
    <xf numFmtId="164" fontId="5" fillId="5" borderId="1" xfId="1" applyNumberFormat="1" applyFont="1" applyFill="1" applyBorder="1" applyAlignment="1">
      <alignment horizontal="center"/>
    </xf>
    <xf numFmtId="164" fontId="5" fillId="5" borderId="1" xfId="1" applyNumberFormat="1" applyFont="1" applyFill="1" applyBorder="1"/>
    <xf numFmtId="43" fontId="6" fillId="5" borderId="1" xfId="1" applyFont="1" applyFill="1" applyBorder="1" applyAlignment="1">
      <alignment horizontal="center" vertical="center"/>
    </xf>
    <xf numFmtId="1" fontId="6" fillId="5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21\April\Revise%20Final%20Allocation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ary"/>
      <sheetName val="Secondary"/>
      <sheetName val="Contribution"/>
      <sheetName val="Allocation"/>
      <sheetName val="Roundup"/>
    </sheetNames>
    <sheetDataSet>
      <sheetData sheetId="0"/>
      <sheetData sheetId="1"/>
      <sheetData sheetId="2"/>
      <sheetData sheetId="3">
        <row r="3">
          <cell r="H3">
            <v>164.94117647058823</v>
          </cell>
          <cell r="I3">
            <v>189.17632121885413</v>
          </cell>
          <cell r="J3">
            <v>124.34481090234658</v>
          </cell>
          <cell r="K3">
            <v>165.79308120312876</v>
          </cell>
          <cell r="M3">
            <v>310.83696178035802</v>
          </cell>
          <cell r="N3">
            <v>248.45095964938795</v>
          </cell>
          <cell r="O3">
            <v>187.44961031980651</v>
          </cell>
          <cell r="P3">
            <v>124.96640687987102</v>
          </cell>
          <cell r="Q3">
            <v>165.95616125675539</v>
          </cell>
        </row>
        <row r="4">
          <cell r="H4">
            <v>148.70588235294116</v>
          </cell>
          <cell r="I4">
            <v>170.13172512299636</v>
          </cell>
          <cell r="J4">
            <v>106.92686073703733</v>
          </cell>
          <cell r="K4">
            <v>142.5691476493831</v>
          </cell>
          <cell r="M4">
            <v>231.41428801806163</v>
          </cell>
          <cell r="N4">
            <v>244.82393834063777</v>
          </cell>
          <cell r="O4">
            <v>183.21687718355281</v>
          </cell>
          <cell r="P4">
            <v>122.14458478903521</v>
          </cell>
          <cell r="Q4">
            <v>163.00224900137624</v>
          </cell>
        </row>
        <row r="5">
          <cell r="H5">
            <v>32.470588235294116</v>
          </cell>
          <cell r="I5">
            <v>37.454372321853675</v>
          </cell>
          <cell r="J5">
            <v>22.256269655672931</v>
          </cell>
          <cell r="K5">
            <v>29.675026207563906</v>
          </cell>
          <cell r="M5">
            <v>39.509756490888563</v>
          </cell>
          <cell r="N5">
            <v>54.405319631252837</v>
          </cell>
          <cell r="O5">
            <v>40.513302875571085</v>
          </cell>
          <cell r="P5">
            <v>27.008868583714055</v>
          </cell>
          <cell r="Q5">
            <v>36.252559497834916</v>
          </cell>
        </row>
        <row r="6">
          <cell r="H6">
            <v>134.11764705882354</v>
          </cell>
          <cell r="I6">
            <v>152.99158863672432</v>
          </cell>
          <cell r="J6">
            <v>113.70050802354649</v>
          </cell>
          <cell r="K6">
            <v>151.60067736472865</v>
          </cell>
          <cell r="M6">
            <v>87.485889372681825</v>
          </cell>
          <cell r="N6">
            <v>121.50521384313133</v>
          </cell>
          <cell r="O6">
            <v>91.306100510615423</v>
          </cell>
          <cell r="P6">
            <v>60.870733673743622</v>
          </cell>
          <cell r="Q6">
            <v>80.829780806283779</v>
          </cell>
        </row>
        <row r="7">
          <cell r="H7">
            <v>35.764705882352942</v>
          </cell>
          <cell r="I7">
            <v>41.263291541025232</v>
          </cell>
          <cell r="J7">
            <v>37.980807999354887</v>
          </cell>
          <cell r="K7">
            <v>50.641077332473188</v>
          </cell>
          <cell r="M7">
            <v>39.106595710369298</v>
          </cell>
          <cell r="N7">
            <v>39.897234396252081</v>
          </cell>
          <cell r="O7">
            <v>29.629131953775868</v>
          </cell>
          <cell r="P7">
            <v>19.752754635850579</v>
          </cell>
          <cell r="Q7">
            <v>26.316672820650531</v>
          </cell>
        </row>
        <row r="8">
          <cell r="H8">
            <v>43.764705882352935</v>
          </cell>
          <cell r="I8">
            <v>50.15076971909221</v>
          </cell>
          <cell r="J8">
            <v>34.593984356100314</v>
          </cell>
          <cell r="K8">
            <v>46.125312474800417</v>
          </cell>
          <cell r="M8">
            <v>42.331881954523467</v>
          </cell>
          <cell r="N8">
            <v>82.816986549795985</v>
          </cell>
          <cell r="O8">
            <v>62.281644719161513</v>
          </cell>
          <cell r="P8">
            <v>41.521096479441006</v>
          </cell>
          <cell r="Q8">
            <v>55.050182941156727</v>
          </cell>
        </row>
        <row r="9">
          <cell r="H9">
            <v>52.235294117647058</v>
          </cell>
          <cell r="I9">
            <v>60.307887636883038</v>
          </cell>
          <cell r="J9">
            <v>40.64188371905491</v>
          </cell>
          <cell r="K9">
            <v>54.189178292073215</v>
          </cell>
          <cell r="M9">
            <v>69.343654249314625</v>
          </cell>
          <cell r="N9">
            <v>64.07737645458667</v>
          </cell>
          <cell r="O9">
            <v>47.769416823434561</v>
          </cell>
          <cell r="P9">
            <v>31.846277882289709</v>
          </cell>
          <cell r="Q9">
            <v>42.428921486354938</v>
          </cell>
        </row>
        <row r="10">
          <cell r="H10">
            <v>12.235294117647058</v>
          </cell>
          <cell r="I10">
            <v>13.331217267100461</v>
          </cell>
          <cell r="J10">
            <v>11.370050802354648</v>
          </cell>
          <cell r="K10">
            <v>15.160067736472865</v>
          </cell>
          <cell r="M10">
            <v>51.604579906466697</v>
          </cell>
          <cell r="N10">
            <v>17.530602992292579</v>
          </cell>
          <cell r="O10">
            <v>12.698199408761084</v>
          </cell>
          <cell r="P10">
            <v>8.4654662725073901</v>
          </cell>
          <cell r="Q10">
            <v>11.815649021516565</v>
          </cell>
        </row>
        <row r="11">
          <cell r="H11">
            <v>31.058823529411768</v>
          </cell>
          <cell r="I11">
            <v>35.54991271226789</v>
          </cell>
          <cell r="J11">
            <v>20.320941859527455</v>
          </cell>
          <cell r="K11">
            <v>27.094589146036608</v>
          </cell>
          <cell r="M11">
            <v>45.960328979196909</v>
          </cell>
          <cell r="N11">
            <v>47.151277013752456</v>
          </cell>
          <cell r="O11">
            <v>36.280569739317386</v>
          </cell>
          <cell r="P11">
            <v>24.18704649287826</v>
          </cell>
          <cell r="Q11">
            <v>31.418884898123597</v>
          </cell>
        </row>
        <row r="12">
          <cell r="H12">
            <v>34.588235294117645</v>
          </cell>
          <cell r="I12">
            <v>39.358831931439454</v>
          </cell>
          <cell r="J12">
            <v>20.562857834045641</v>
          </cell>
          <cell r="K12">
            <v>27.417143778727521</v>
          </cell>
          <cell r="M12">
            <v>60.877277858409933</v>
          </cell>
          <cell r="N12">
            <v>51.382801873961007</v>
          </cell>
          <cell r="O12">
            <v>38.09459822628326</v>
          </cell>
          <cell r="P12">
            <v>25.396398817522172</v>
          </cell>
          <cell r="Q12">
            <v>34.104259675740998</v>
          </cell>
        </row>
        <row r="13">
          <cell r="H13">
            <v>40.705882352941181</v>
          </cell>
          <cell r="I13">
            <v>46.341850499920653</v>
          </cell>
          <cell r="J13">
            <v>45.48020320941859</v>
          </cell>
          <cell r="K13">
            <v>60.640270945891459</v>
          </cell>
          <cell r="M13">
            <v>102.80599903241412</v>
          </cell>
          <cell r="N13">
            <v>94.302554027504911</v>
          </cell>
          <cell r="O13">
            <v>70.747110991668919</v>
          </cell>
          <cell r="P13">
            <v>47.16474066111261</v>
          </cell>
          <cell r="Q13">
            <v>62.569232318485447</v>
          </cell>
        </row>
        <row r="14">
          <cell r="H14">
            <v>28</v>
          </cell>
          <cell r="I14">
            <v>31.740993493096337</v>
          </cell>
          <cell r="J14">
            <v>37.496976050318523</v>
          </cell>
          <cell r="K14">
            <v>49.995968067091361</v>
          </cell>
          <cell r="M14">
            <v>131.02725366876311</v>
          </cell>
          <cell r="N14">
            <v>97.325071784796734</v>
          </cell>
          <cell r="O14">
            <v>73.165815640956723</v>
          </cell>
          <cell r="P14">
            <v>48.777210427304482</v>
          </cell>
          <cell r="Q14">
            <v>64.986069618341105</v>
          </cell>
        </row>
        <row r="15">
          <cell r="H15">
            <v>64.941176470588232</v>
          </cell>
          <cell r="I15">
            <v>74.273924773845422</v>
          </cell>
          <cell r="J15">
            <v>53.947262317555044</v>
          </cell>
          <cell r="K15">
            <v>71.929683090073382</v>
          </cell>
          <cell r="M15">
            <v>81.438477664892758</v>
          </cell>
          <cell r="N15">
            <v>84.630497204171078</v>
          </cell>
          <cell r="O15">
            <v>63.490997043805429</v>
          </cell>
          <cell r="P15">
            <v>42.327331362536952</v>
          </cell>
          <cell r="Q15">
            <v>56.392870329965426</v>
          </cell>
        </row>
        <row r="16">
          <cell r="H16">
            <v>86.117647058823536</v>
          </cell>
          <cell r="I16">
            <v>97.762259958736706</v>
          </cell>
          <cell r="J16">
            <v>40.399967744536731</v>
          </cell>
          <cell r="K16">
            <v>53.866623659382306</v>
          </cell>
          <cell r="M16">
            <v>93.13014029995162</v>
          </cell>
          <cell r="N16">
            <v>97.929575336255084</v>
          </cell>
          <cell r="O16">
            <v>73.770491803278688</v>
          </cell>
          <cell r="P16">
            <v>49.180327868852459</v>
          </cell>
          <cell r="Q16">
            <v>65.523144573864585</v>
          </cell>
        </row>
        <row r="17">
          <cell r="H17">
            <v>42.588235294117645</v>
          </cell>
          <cell r="I17">
            <v>48.881129979368353</v>
          </cell>
          <cell r="J17">
            <v>22.982017579227481</v>
          </cell>
          <cell r="K17">
            <v>30.642690105636643</v>
          </cell>
          <cell r="M17">
            <v>45.960328979196909</v>
          </cell>
          <cell r="N17">
            <v>55.009823182711202</v>
          </cell>
          <cell r="O17">
            <v>41.117979037893036</v>
          </cell>
          <cell r="P17">
            <v>27.411986025262028</v>
          </cell>
          <cell r="Q17">
            <v>36.521096975596656</v>
          </cell>
        </row>
        <row r="18">
          <cell r="H18">
            <v>8.7058823529411757</v>
          </cell>
          <cell r="I18">
            <v>9.522298047928901</v>
          </cell>
          <cell r="J18">
            <v>9.4347230062091771</v>
          </cell>
          <cell r="K18">
            <v>12.57963067494557</v>
          </cell>
          <cell r="M18">
            <v>16.932752781809384</v>
          </cell>
          <cell r="N18">
            <v>19.948617198126041</v>
          </cell>
          <cell r="O18">
            <v>14.512227895726955</v>
          </cell>
          <cell r="P18">
            <v>9.6748185971513028</v>
          </cell>
          <cell r="Q18">
            <v>13.158336410325266</v>
          </cell>
        </row>
        <row r="19">
          <cell r="H19">
            <v>34.352941176470587</v>
          </cell>
          <cell r="I19">
            <v>39.358831931439454</v>
          </cell>
          <cell r="J19">
            <v>16.934118216272882</v>
          </cell>
          <cell r="K19">
            <v>22.57882428836384</v>
          </cell>
          <cell r="M19">
            <v>39.912917271407835</v>
          </cell>
          <cell r="N19">
            <v>47.151277013752456</v>
          </cell>
          <cell r="O19">
            <v>35.071217414673477</v>
          </cell>
          <cell r="P19">
            <v>23.380811609782317</v>
          </cell>
          <cell r="Q19">
            <v>31.418884898123597</v>
          </cell>
        </row>
        <row r="20">
          <cell r="H20">
            <v>38.823529411764703</v>
          </cell>
          <cell r="I20">
            <v>44.437390890334868</v>
          </cell>
          <cell r="J20">
            <v>22.740101604709295</v>
          </cell>
          <cell r="K20">
            <v>30.320135472945729</v>
          </cell>
          <cell r="M20">
            <v>58.458313175294307</v>
          </cell>
          <cell r="N20">
            <v>65.890887108961763</v>
          </cell>
          <cell r="O20">
            <v>49.583445310400435</v>
          </cell>
          <cell r="P20">
            <v>33.055630206933621</v>
          </cell>
          <cell r="Q20">
            <v>44.308683830687116</v>
          </cell>
        </row>
        <row r="21">
          <cell r="H21">
            <v>71.294117647058826</v>
          </cell>
          <cell r="I21">
            <v>81.256943342326608</v>
          </cell>
          <cell r="J21">
            <v>37.013144101282151</v>
          </cell>
          <cell r="K21">
            <v>49.350858801709535</v>
          </cell>
          <cell r="M21">
            <v>70.956297371391713</v>
          </cell>
          <cell r="N21">
            <v>87.653014961462901</v>
          </cell>
          <cell r="O21">
            <v>65.909701693093254</v>
          </cell>
          <cell r="P21">
            <v>43.939801128728838</v>
          </cell>
          <cell r="Q21">
            <v>58.541170152059351</v>
          </cell>
        </row>
        <row r="22">
          <cell r="H22">
            <v>41.411764705882348</v>
          </cell>
          <cell r="I22">
            <v>46.976670369782568</v>
          </cell>
          <cell r="J22">
            <v>21.530521732118377</v>
          </cell>
          <cell r="K22">
            <v>28.70736230949117</v>
          </cell>
          <cell r="M22">
            <v>40.719238832446379</v>
          </cell>
          <cell r="N22">
            <v>56.218830285627931</v>
          </cell>
          <cell r="O22">
            <v>41.722655200214994</v>
          </cell>
          <cell r="P22">
            <v>27.815103466809997</v>
          </cell>
          <cell r="Q22">
            <v>37.058171931120143</v>
          </cell>
        </row>
        <row r="23">
          <cell r="H23">
            <v>110.11764705882352</v>
          </cell>
          <cell r="I23">
            <v>125.69433423266149</v>
          </cell>
          <cell r="J23">
            <v>61.930489476655112</v>
          </cell>
          <cell r="K23">
            <v>82.573985968873487</v>
          </cell>
          <cell r="M23">
            <v>134.25253991291729</v>
          </cell>
          <cell r="N23">
            <v>123.31872449750641</v>
          </cell>
          <cell r="O23">
            <v>91.910776672937374</v>
          </cell>
          <cell r="P23">
            <v>61.273851115291585</v>
          </cell>
          <cell r="Q23">
            <v>82.441005672854217</v>
          </cell>
        </row>
        <row r="24">
          <cell r="H24">
            <v>21.647058823529413</v>
          </cell>
          <cell r="I24">
            <v>24.757974924615141</v>
          </cell>
          <cell r="J24">
            <v>11.611966776872833</v>
          </cell>
          <cell r="K24">
            <v>15.482622369163778</v>
          </cell>
          <cell r="M24">
            <v>16.126431220770844</v>
          </cell>
          <cell r="N24">
            <v>19.344113646667676</v>
          </cell>
          <cell r="O24">
            <v>13.907551733404999</v>
          </cell>
          <cell r="P24">
            <v>9.2717011556033331</v>
          </cell>
          <cell r="Q24">
            <v>12.889798932563526</v>
          </cell>
        </row>
        <row r="25">
          <cell r="H25">
            <v>44.470588235294116</v>
          </cell>
          <cell r="I25">
            <v>50.785589588954132</v>
          </cell>
          <cell r="J25">
            <v>23.223933553745667</v>
          </cell>
          <cell r="K25">
            <v>30.965244738327556</v>
          </cell>
          <cell r="M25">
            <v>47.57297210127399</v>
          </cell>
          <cell r="N25">
            <v>44.733262807918997</v>
          </cell>
          <cell r="O25">
            <v>33.861865090029561</v>
          </cell>
          <cell r="P25">
            <v>22.574576726686377</v>
          </cell>
          <cell r="Q25">
            <v>29.807660031553151</v>
          </cell>
        </row>
        <row r="26">
          <cell r="H26">
            <v>62.352941176470587</v>
          </cell>
          <cell r="I26">
            <v>71.09982542453578</v>
          </cell>
          <cell r="J26">
            <v>42.093379566164018</v>
          </cell>
          <cell r="K26">
            <v>56.124506088218695</v>
          </cell>
          <cell r="M26">
            <v>103.20915981293339</v>
          </cell>
          <cell r="N26">
            <v>110.0196463654224</v>
          </cell>
          <cell r="O26">
            <v>82.840634238108024</v>
          </cell>
          <cell r="P26">
            <v>55.227089492072018</v>
          </cell>
          <cell r="Q26">
            <v>73.847806384478531</v>
          </cell>
        </row>
        <row r="27">
          <cell r="H27">
            <v>69.647058823529406</v>
          </cell>
          <cell r="I27">
            <v>79.987303602602751</v>
          </cell>
          <cell r="J27">
            <v>45.238287234900412</v>
          </cell>
          <cell r="K27">
            <v>60.317716313200549</v>
          </cell>
          <cell r="M27">
            <v>97.96806966618287</v>
          </cell>
          <cell r="N27">
            <v>172.88801571709232</v>
          </cell>
          <cell r="O27">
            <v>128.79602257457674</v>
          </cell>
          <cell r="P27">
            <v>85.864015049717821</v>
          </cell>
          <cell r="Q27">
            <v>115.20257795978651</v>
          </cell>
        </row>
        <row r="28">
          <cell r="H28">
            <v>110.8235294117647</v>
          </cell>
          <cell r="I28">
            <v>126.96397397238535</v>
          </cell>
          <cell r="J28">
            <v>81.767599387146205</v>
          </cell>
          <cell r="K28">
            <v>109.02346584952826</v>
          </cell>
          <cell r="M28">
            <v>191.0982099661345</v>
          </cell>
          <cell r="N28">
            <v>194.65014356959347</v>
          </cell>
          <cell r="O28">
            <v>146.33163128191345</v>
          </cell>
          <cell r="P28">
            <v>97.554420854608964</v>
          </cell>
          <cell r="Q28">
            <v>129.16652680339701</v>
          </cell>
        </row>
        <row r="29">
          <cell r="H29">
            <v>104.47058823529412</v>
          </cell>
          <cell r="I29">
            <v>120.61577527376608</v>
          </cell>
          <cell r="J29">
            <v>70.155632610273358</v>
          </cell>
          <cell r="K29">
            <v>93.540843480364487</v>
          </cell>
          <cell r="M29">
            <v>143.92839864537976</v>
          </cell>
          <cell r="N29">
            <v>189.81411515792658</v>
          </cell>
          <cell r="O29">
            <v>143.30825047030368</v>
          </cell>
          <cell r="P29">
            <v>95.538833646869122</v>
          </cell>
          <cell r="Q29">
            <v>126.21261454801785</v>
          </cell>
        </row>
        <row r="30">
          <cell r="H30">
            <v>64.705882352941174</v>
          </cell>
          <cell r="I30">
            <v>74.273924773845422</v>
          </cell>
          <cell r="J30">
            <v>44.512539311345861</v>
          </cell>
          <cell r="K30">
            <v>59.350052415127813</v>
          </cell>
          <cell r="M30">
            <v>131.83357522980165</v>
          </cell>
          <cell r="N30">
            <v>143.87184524709082</v>
          </cell>
          <cell r="O30">
            <v>107.63235689330826</v>
          </cell>
          <cell r="P30">
            <v>71.754904595538832</v>
          </cell>
          <cell r="Q30">
            <v>94.256654694370781</v>
          </cell>
        </row>
        <row r="31">
          <cell r="H31">
            <v>28.470588235294116</v>
          </cell>
          <cell r="I31">
            <v>32.375813362958262</v>
          </cell>
          <cell r="J31">
            <v>24.675429400854767</v>
          </cell>
          <cell r="K31">
            <v>32.900572534473021</v>
          </cell>
          <cell r="M31">
            <v>55.233026931140138</v>
          </cell>
          <cell r="N31">
            <v>54.405319631252837</v>
          </cell>
          <cell r="O31">
            <v>41.117979037893036</v>
          </cell>
          <cell r="P31">
            <v>27.411986025262028</v>
          </cell>
          <cell r="Q31">
            <v>36.252559497834916</v>
          </cell>
        </row>
        <row r="32">
          <cell r="H32">
            <v>44</v>
          </cell>
          <cell r="I32">
            <v>50.785589588954132</v>
          </cell>
          <cell r="J32">
            <v>44.75445528586404</v>
          </cell>
          <cell r="K32">
            <v>59.672607047818722</v>
          </cell>
          <cell r="M32">
            <v>62.086760199967749</v>
          </cell>
          <cell r="N32">
            <v>51.987305425419372</v>
          </cell>
          <cell r="O32">
            <v>39.303950550927169</v>
          </cell>
          <cell r="P32">
            <v>26.202633700618112</v>
          </cell>
          <cell r="Q32">
            <v>26.048135342888791</v>
          </cell>
        </row>
        <row r="33">
          <cell r="H33">
            <v>87.058823529411768</v>
          </cell>
          <cell r="I33">
            <v>99.031899698460563</v>
          </cell>
          <cell r="J33">
            <v>106.68494476251915</v>
          </cell>
          <cell r="K33">
            <v>142.2465930166922</v>
          </cell>
          <cell r="M33">
            <v>106.43444605708756</v>
          </cell>
          <cell r="N33">
            <v>111.8331570197975</v>
          </cell>
          <cell r="O33">
            <v>83.445310400429989</v>
          </cell>
          <cell r="P33">
            <v>55.630206933619995</v>
          </cell>
          <cell r="Q33">
            <v>74.653418817763765</v>
          </cell>
        </row>
        <row r="34">
          <cell r="H34">
            <v>48.235294117647058</v>
          </cell>
          <cell r="I34">
            <v>54.594508808125688</v>
          </cell>
          <cell r="J34">
            <v>40.64188371905491</v>
          </cell>
          <cell r="K34">
            <v>54.189178292073215</v>
          </cell>
          <cell r="M34">
            <v>71.762618932430257</v>
          </cell>
          <cell r="N34">
            <v>55.009823182711202</v>
          </cell>
          <cell r="O34">
            <v>41.722655200214994</v>
          </cell>
          <cell r="P34">
            <v>27.815103466809997</v>
          </cell>
          <cell r="Q34">
            <v>36.789634453358396</v>
          </cell>
        </row>
        <row r="35">
          <cell r="H35">
            <v>116.94117647058825</v>
          </cell>
          <cell r="I35">
            <v>133.31217267100459</v>
          </cell>
          <cell r="J35">
            <v>124.58672687686477</v>
          </cell>
          <cell r="K35">
            <v>166.11563583581972</v>
          </cell>
          <cell r="M35">
            <v>152.39477503628447</v>
          </cell>
          <cell r="N35">
            <v>137.22230618104882</v>
          </cell>
          <cell r="O35">
            <v>102.19027143241064</v>
          </cell>
          <cell r="P35">
            <v>68.126847621607098</v>
          </cell>
          <cell r="Q35">
            <v>52.36480816353933</v>
          </cell>
        </row>
        <row r="36">
          <cell r="H36">
            <v>175.29411764705881</v>
          </cell>
          <cell r="I36">
            <v>199.96825900650691</v>
          </cell>
          <cell r="J36">
            <v>153.1328118700105</v>
          </cell>
          <cell r="K36">
            <v>204.17708249334731</v>
          </cell>
          <cell r="M36">
            <v>232.62377035961941</v>
          </cell>
          <cell r="N36">
            <v>218.83028562792805</v>
          </cell>
          <cell r="O36">
            <v>164.47191615157215</v>
          </cell>
          <cell r="P36">
            <v>109.64794410104811</v>
          </cell>
          <cell r="Q36">
            <v>145.8158504246249</v>
          </cell>
        </row>
        <row r="37">
          <cell r="H37">
            <v>67.529411764705884</v>
          </cell>
          <cell r="I37">
            <v>77.448024123155065</v>
          </cell>
          <cell r="J37">
            <v>55.640674139182316</v>
          </cell>
          <cell r="K37">
            <v>74.187565518909764</v>
          </cell>
          <cell r="M37">
            <v>77.406869859700052</v>
          </cell>
          <cell r="N37">
            <v>93.093546924588182</v>
          </cell>
          <cell r="O37">
            <v>69.537758667024988</v>
          </cell>
          <cell r="P37">
            <v>46.358505778016664</v>
          </cell>
          <cell r="Q37">
            <v>61.763619885200228</v>
          </cell>
        </row>
        <row r="38">
          <cell r="H38">
            <v>126.35294117647059</v>
          </cell>
          <cell r="I38">
            <v>144.73893032851927</v>
          </cell>
          <cell r="J38">
            <v>77.896943794855261</v>
          </cell>
          <cell r="K38">
            <v>103.86259172647368</v>
          </cell>
          <cell r="M38">
            <v>159.2485083051121</v>
          </cell>
          <cell r="N38">
            <v>194.65014356959347</v>
          </cell>
          <cell r="O38">
            <v>101.58559527008867</v>
          </cell>
          <cell r="P38">
            <v>67.723730180059121</v>
          </cell>
          <cell r="Q38">
            <v>141.51925078043703</v>
          </cell>
        </row>
        <row r="39">
          <cell r="H39">
            <v>83.294117647058826</v>
          </cell>
          <cell r="I39">
            <v>94.588160609427064</v>
          </cell>
          <cell r="J39">
            <v>66.043061043464235</v>
          </cell>
          <cell r="K39">
            <v>88.05741472461898</v>
          </cell>
          <cell r="M39">
            <v>147.55684567005321</v>
          </cell>
          <cell r="N39">
            <v>162.00695179084178</v>
          </cell>
          <cell r="O39">
            <v>121.53990862671324</v>
          </cell>
          <cell r="P39">
            <v>81.026605751142171</v>
          </cell>
          <cell r="Q39">
            <v>108.22060353798128</v>
          </cell>
        </row>
        <row r="40">
          <cell r="H40">
            <v>38.588235294117652</v>
          </cell>
          <cell r="I40">
            <v>46.976670369782568</v>
          </cell>
          <cell r="J40">
            <v>35.803564228691229</v>
          </cell>
          <cell r="K40">
            <v>48.060640270945889</v>
          </cell>
          <cell r="M40">
            <v>70.149975810353169</v>
          </cell>
          <cell r="N40">
            <v>68.308901314795222</v>
          </cell>
          <cell r="O40">
            <v>54.420854608976086</v>
          </cell>
          <cell r="P40">
            <v>36.280569739317386</v>
          </cell>
          <cell r="Q40">
            <v>43.503071397401904</v>
          </cell>
        </row>
        <row r="41">
          <cell r="H41">
            <v>68</v>
          </cell>
          <cell r="I41">
            <v>93.953340739565135</v>
          </cell>
          <cell r="J41">
            <v>70.639464559309729</v>
          </cell>
          <cell r="K41">
            <v>99.346826868800903</v>
          </cell>
          <cell r="M41">
            <v>104.01548137397194</v>
          </cell>
          <cell r="N41">
            <v>75.56294393229561</v>
          </cell>
          <cell r="O41">
            <v>99.771566783122822</v>
          </cell>
          <cell r="P41">
            <v>66.514377855415205</v>
          </cell>
          <cell r="Q41">
            <v>89.422980094659465</v>
          </cell>
        </row>
        <row r="42">
          <cell r="H42">
            <v>62.823529411764703</v>
          </cell>
          <cell r="I42">
            <v>71.734645294397708</v>
          </cell>
          <cell r="J42">
            <v>45.48020320941859</v>
          </cell>
          <cell r="K42">
            <v>60.640270945891459</v>
          </cell>
          <cell r="M42">
            <v>77.810030640219324</v>
          </cell>
          <cell r="N42">
            <v>79.189965241045797</v>
          </cell>
          <cell r="O42">
            <v>59.258263907551736</v>
          </cell>
          <cell r="P42">
            <v>39.505509271701158</v>
          </cell>
          <cell r="Q42">
            <v>52.901883119062802</v>
          </cell>
        </row>
        <row r="43">
          <cell r="H43">
            <v>43.764705882352935</v>
          </cell>
          <cell r="I43">
            <v>31.740993493096337</v>
          </cell>
          <cell r="J43">
            <v>54.431094266591401</v>
          </cell>
          <cell r="K43">
            <v>75.155229416982507</v>
          </cell>
          <cell r="M43">
            <v>69.746815029833897</v>
          </cell>
          <cell r="N43">
            <v>57.427837388544653</v>
          </cell>
          <cell r="O43">
            <v>42.932007524858911</v>
          </cell>
          <cell r="P43">
            <v>28.62133834990594</v>
          </cell>
          <cell r="Q43">
            <v>38.400859319928834</v>
          </cell>
        </row>
        <row r="44">
          <cell r="H44">
            <v>64</v>
          </cell>
          <cell r="I44">
            <v>73.004285034121565</v>
          </cell>
          <cell r="J44">
            <v>60.962825578582375</v>
          </cell>
          <cell r="K44">
            <v>81.283767438109834</v>
          </cell>
          <cell r="M44">
            <v>104.01548137397194</v>
          </cell>
          <cell r="N44">
            <v>105.78812150521384</v>
          </cell>
          <cell r="O44">
            <v>79.212577264176304</v>
          </cell>
          <cell r="P44">
            <v>52.8083848427842</v>
          </cell>
          <cell r="Q44">
            <v>70.088281695814175</v>
          </cell>
        </row>
        <row r="45">
          <cell r="H45">
            <v>115.52941176470588</v>
          </cell>
          <cell r="I45">
            <v>133.31217267100459</v>
          </cell>
          <cell r="J45">
            <v>95.314893960164497</v>
          </cell>
          <cell r="K45">
            <v>119.02265946294654</v>
          </cell>
          <cell r="M45">
            <v>118.12610869214642</v>
          </cell>
          <cell r="N45">
            <v>134.80429197521536</v>
          </cell>
          <cell r="O45">
            <v>100.98091910776672</v>
          </cell>
          <cell r="P45">
            <v>67.320612738511159</v>
          </cell>
          <cell r="Q45">
            <v>90.228592527944684</v>
          </cell>
        </row>
        <row r="46">
          <cell r="H46">
            <v>88</v>
          </cell>
          <cell r="I46">
            <v>100.93635930804635</v>
          </cell>
          <cell r="J46">
            <v>67.49455689057335</v>
          </cell>
          <cell r="K46">
            <v>89.992742520764466</v>
          </cell>
          <cell r="M46">
            <v>105.62812449604903</v>
          </cell>
          <cell r="N46">
            <v>109.41514281396402</v>
          </cell>
          <cell r="O46">
            <v>82.235958075786073</v>
          </cell>
          <cell r="P46">
            <v>54.823972050524056</v>
          </cell>
          <cell r="Q46">
            <v>73.042193951193312</v>
          </cell>
        </row>
        <row r="47">
          <cell r="H47">
            <v>29.647058823529409</v>
          </cell>
          <cell r="I47">
            <v>33.010633232820183</v>
          </cell>
          <cell r="J47">
            <v>22.740101604709295</v>
          </cell>
          <cell r="K47">
            <v>30.320135472945729</v>
          </cell>
          <cell r="M47">
            <v>35.478148685695857</v>
          </cell>
          <cell r="N47">
            <v>36.270213087501887</v>
          </cell>
          <cell r="O47">
            <v>27.210427304488043</v>
          </cell>
          <cell r="P47">
            <v>18.140284869658693</v>
          </cell>
          <cell r="Q47">
            <v>24.436910476318353</v>
          </cell>
        </row>
        <row r="48">
          <cell r="H48">
            <v>83.294117647058826</v>
          </cell>
          <cell r="I48">
            <v>95.222980479288992</v>
          </cell>
          <cell r="J48">
            <v>63.865817272800577</v>
          </cell>
          <cell r="K48">
            <v>85.154423030400778</v>
          </cell>
          <cell r="M48">
            <v>99.580712788259959</v>
          </cell>
          <cell r="N48">
            <v>103.37010729938039</v>
          </cell>
          <cell r="O48">
            <v>77.398548777210422</v>
          </cell>
          <cell r="P48">
            <v>51.599032518140277</v>
          </cell>
          <cell r="Q48">
            <v>69.014131784767216</v>
          </cell>
        </row>
        <row r="49">
          <cell r="H49">
            <v>54.588235294117652</v>
          </cell>
          <cell r="I49">
            <v>62.847167116330745</v>
          </cell>
          <cell r="J49">
            <v>42.093379566164018</v>
          </cell>
          <cell r="K49">
            <v>56.124506088218695</v>
          </cell>
          <cell r="M49">
            <v>65.71520722464119</v>
          </cell>
          <cell r="N49">
            <v>68.308901314795222</v>
          </cell>
          <cell r="O49">
            <v>51.397473797366295</v>
          </cell>
          <cell r="P49">
            <v>34.26498253157753</v>
          </cell>
          <cell r="Q49">
            <v>45.382833741734082</v>
          </cell>
        </row>
        <row r="50">
          <cell r="H50">
            <v>31.294117647058822</v>
          </cell>
          <cell r="I50">
            <v>36.184732582129818</v>
          </cell>
          <cell r="J50">
            <v>24.191597451818403</v>
          </cell>
          <cell r="K50">
            <v>32.255463269091209</v>
          </cell>
          <cell r="M50">
            <v>37.897113368811482</v>
          </cell>
          <cell r="N50">
            <v>39.292730844793709</v>
          </cell>
          <cell r="O50">
            <v>29.629131953775868</v>
          </cell>
          <cell r="P50">
            <v>19.752754635850579</v>
          </cell>
          <cell r="Q50">
            <v>26.048135342888791</v>
          </cell>
        </row>
        <row r="51">
          <cell r="H51">
            <v>98.82352941176471</v>
          </cell>
          <cell r="I51">
            <v>112.99793683542295</v>
          </cell>
          <cell r="J51">
            <v>75.719700024191596</v>
          </cell>
          <cell r="K51">
            <v>100.95960003225545</v>
          </cell>
          <cell r="M51">
            <v>118.5292694726657</v>
          </cell>
          <cell r="N51">
            <v>122.71422094604806</v>
          </cell>
          <cell r="O51">
            <v>91.910776672937374</v>
          </cell>
          <cell r="P51">
            <v>61.273851115291585</v>
          </cell>
          <cell r="Q51">
            <v>81.903930717330738</v>
          </cell>
        </row>
        <row r="52">
          <cell r="H52">
            <v>61.411764705882348</v>
          </cell>
          <cell r="I52">
            <v>69.830185684811937</v>
          </cell>
          <cell r="J52">
            <v>47.173615031045884</v>
          </cell>
          <cell r="K52">
            <v>62.898153374727848</v>
          </cell>
          <cell r="M52">
            <v>73.778422835026603</v>
          </cell>
          <cell r="N52">
            <v>75.56294393229561</v>
          </cell>
          <cell r="O52">
            <v>56.234883095941946</v>
          </cell>
          <cell r="P52">
            <v>37.489922063961295</v>
          </cell>
          <cell r="Q52">
            <v>50.753583296968884</v>
          </cell>
        </row>
        <row r="53">
          <cell r="H53">
            <v>41.647058823529413</v>
          </cell>
          <cell r="I53">
            <v>46.341850499920653</v>
          </cell>
          <cell r="J53">
            <v>31.690992661882106</v>
          </cell>
          <cell r="K53">
            <v>42.254656882509479</v>
          </cell>
          <cell r="M53">
            <v>49.588776003870336</v>
          </cell>
          <cell r="N53">
            <v>50.77829832250265</v>
          </cell>
          <cell r="O53">
            <v>37.489922063961302</v>
          </cell>
          <cell r="P53">
            <v>24.993281375974203</v>
          </cell>
          <cell r="Q53">
            <v>34.104259675740998</v>
          </cell>
        </row>
        <row r="54">
          <cell r="H54">
            <v>88</v>
          </cell>
          <cell r="I54">
            <v>100.93635930804635</v>
          </cell>
          <cell r="J54">
            <v>67.49455689057335</v>
          </cell>
          <cell r="K54">
            <v>89.992742520764466</v>
          </cell>
          <cell r="M54">
            <v>105.62812449604903</v>
          </cell>
          <cell r="N54">
            <v>109.41514281396402</v>
          </cell>
          <cell r="O54">
            <v>82.235958075786073</v>
          </cell>
          <cell r="P54">
            <v>54.823972050524056</v>
          </cell>
          <cell r="Q54">
            <v>73.042193951193312</v>
          </cell>
        </row>
        <row r="55">
          <cell r="H55">
            <v>67.764705882352942</v>
          </cell>
          <cell r="I55">
            <v>76.178384383431208</v>
          </cell>
          <cell r="J55">
            <v>51.770018546891379</v>
          </cell>
          <cell r="K55">
            <v>69.026691395855167</v>
          </cell>
          <cell r="M55">
            <v>80.632156103854214</v>
          </cell>
          <cell r="N55">
            <v>83.421490101254349</v>
          </cell>
          <cell r="O55">
            <v>62.281644719161513</v>
          </cell>
          <cell r="P55">
            <v>41.521096479441006</v>
          </cell>
          <cell r="Q55">
            <v>55.855795374441939</v>
          </cell>
        </row>
        <row r="56">
          <cell r="H56">
            <v>75.294117647058826</v>
          </cell>
          <cell r="I56">
            <v>85.065862561498179</v>
          </cell>
          <cell r="J56">
            <v>57.576001935327795</v>
          </cell>
          <cell r="K56">
            <v>76.768002580437056</v>
          </cell>
          <cell r="M56">
            <v>89.904854055797443</v>
          </cell>
          <cell r="N56">
            <v>92.489043373129817</v>
          </cell>
          <cell r="O56">
            <v>68.933082504703037</v>
          </cell>
          <cell r="P56">
            <v>45.955388336468687</v>
          </cell>
          <cell r="Q56">
            <v>62.300694840723708</v>
          </cell>
        </row>
        <row r="57">
          <cell r="H57">
            <v>45.411764705882355</v>
          </cell>
          <cell r="I57">
            <v>52.690049198539917</v>
          </cell>
          <cell r="J57">
            <v>34.8359003306185</v>
          </cell>
          <cell r="K57">
            <v>46.447867107491334</v>
          </cell>
          <cell r="M57">
            <v>54.426705370101594</v>
          </cell>
          <cell r="N57">
            <v>56.823333837086295</v>
          </cell>
          <cell r="O57">
            <v>42.932007524858911</v>
          </cell>
          <cell r="P57">
            <v>28.62133834990594</v>
          </cell>
          <cell r="Q57">
            <v>37.863784364405355</v>
          </cell>
        </row>
        <row r="58">
          <cell r="H58">
            <v>63.058823529411761</v>
          </cell>
          <cell r="I58">
            <v>71.09982542453578</v>
          </cell>
          <cell r="J58">
            <v>48.383194903636806</v>
          </cell>
          <cell r="K58">
            <v>64.510926538182417</v>
          </cell>
          <cell r="M58">
            <v>75.391065957103692</v>
          </cell>
          <cell r="N58">
            <v>77.376454586670704</v>
          </cell>
          <cell r="O58">
            <v>58.04891158290782</v>
          </cell>
          <cell r="P58">
            <v>38.699274388605211</v>
          </cell>
          <cell r="Q58">
            <v>52.096270685777583</v>
          </cell>
        </row>
        <row r="59">
          <cell r="H59">
            <v>53.882352941176471</v>
          </cell>
          <cell r="I59">
            <v>60.942707506744966</v>
          </cell>
          <cell r="J59">
            <v>41.367631642609467</v>
          </cell>
          <cell r="K59">
            <v>55.156842190145959</v>
          </cell>
          <cell r="M59">
            <v>64.505724883083374</v>
          </cell>
          <cell r="N59">
            <v>66.495390660420128</v>
          </cell>
          <cell r="O59">
            <v>49.583445310400435</v>
          </cell>
          <cell r="P59">
            <v>33.055630206933621</v>
          </cell>
          <cell r="Q59">
            <v>44.577221308448856</v>
          </cell>
        </row>
        <row r="60">
          <cell r="H60">
            <v>42.117647058823529</v>
          </cell>
          <cell r="I60">
            <v>50.15076971909221</v>
          </cell>
          <cell r="J60">
            <v>32.658656559954842</v>
          </cell>
          <cell r="K60">
            <v>43.544875413273118</v>
          </cell>
          <cell r="M60">
            <v>51.201419125947425</v>
          </cell>
          <cell r="N60">
            <v>54.405319631252837</v>
          </cell>
          <cell r="O60">
            <v>41.722655200214994</v>
          </cell>
          <cell r="P60">
            <v>27.815103466809997</v>
          </cell>
          <cell r="Q60">
            <v>35.446947064549697</v>
          </cell>
        </row>
        <row r="61">
          <cell r="H61">
            <v>79.764705882352942</v>
          </cell>
          <cell r="I61">
            <v>90.144421520393593</v>
          </cell>
          <cell r="J61">
            <v>60.962825578582375</v>
          </cell>
          <cell r="K61">
            <v>81.283767438109834</v>
          </cell>
          <cell r="M61">
            <v>95.14594420254798</v>
          </cell>
          <cell r="N61">
            <v>97.929575336255084</v>
          </cell>
          <cell r="O61">
            <v>73.165815640956723</v>
          </cell>
          <cell r="P61">
            <v>48.777210427304482</v>
          </cell>
          <cell r="Q61">
            <v>66.060219529388064</v>
          </cell>
        </row>
        <row r="62">
          <cell r="H62">
            <v>45.411764705882355</v>
          </cell>
          <cell r="I62">
            <v>52.690049198539917</v>
          </cell>
          <cell r="J62">
            <v>34.8359003306185</v>
          </cell>
          <cell r="K62">
            <v>46.447867107491334</v>
          </cell>
          <cell r="M62">
            <v>54.426705370101594</v>
          </cell>
          <cell r="N62">
            <v>56.823333837086295</v>
          </cell>
          <cell r="O62">
            <v>42.932007524858911</v>
          </cell>
          <cell r="P62">
            <v>28.62133834990594</v>
          </cell>
          <cell r="Q62">
            <v>37.863784364405355</v>
          </cell>
        </row>
        <row r="63">
          <cell r="H63">
            <v>64.941176470588232</v>
          </cell>
          <cell r="I63">
            <v>73.639104903983494</v>
          </cell>
          <cell r="J63">
            <v>49.834690750745914</v>
          </cell>
          <cell r="K63">
            <v>66.446254334327875</v>
          </cell>
          <cell r="M63">
            <v>77.810030640219324</v>
          </cell>
          <cell r="N63">
            <v>80.398972343962512</v>
          </cell>
          <cell r="O63">
            <v>59.862940069873694</v>
          </cell>
          <cell r="P63">
            <v>39.908626713249127</v>
          </cell>
          <cell r="Q63">
            <v>53.438958074586282</v>
          </cell>
        </row>
        <row r="64">
          <cell r="H64">
            <v>75.294117647058826</v>
          </cell>
          <cell r="I64">
            <v>85.065862561498179</v>
          </cell>
          <cell r="J64">
            <v>57.576001935327795</v>
          </cell>
          <cell r="K64">
            <v>76.768002580437056</v>
          </cell>
          <cell r="M64">
            <v>89.904854055797443</v>
          </cell>
          <cell r="N64">
            <v>92.489043373129817</v>
          </cell>
          <cell r="O64">
            <v>68.933082504703037</v>
          </cell>
          <cell r="P64">
            <v>45.955388336468687</v>
          </cell>
          <cell r="Q64">
            <v>62.300694840723708</v>
          </cell>
        </row>
        <row r="65">
          <cell r="H65">
            <v>48.235294117647058</v>
          </cell>
          <cell r="I65">
            <v>57.133788287573402</v>
          </cell>
          <cell r="J65">
            <v>37.255060075800337</v>
          </cell>
          <cell r="K65">
            <v>49.673413434400452</v>
          </cell>
          <cell r="M65">
            <v>58.458313175294307</v>
          </cell>
          <cell r="N65">
            <v>61.659362248753204</v>
          </cell>
          <cell r="O65">
            <v>47.164740661112603</v>
          </cell>
          <cell r="P65">
            <v>31.443160440741735</v>
          </cell>
          <cell r="Q65">
            <v>40.28062166426102</v>
          </cell>
        </row>
        <row r="66">
          <cell r="H66">
            <v>89.882352941176478</v>
          </cell>
          <cell r="I66">
            <v>100.93635930804635</v>
          </cell>
          <cell r="J66">
            <v>68.704136763164257</v>
          </cell>
          <cell r="K66">
            <v>91.605515684219014</v>
          </cell>
          <cell r="M66">
            <v>107.2407676181261</v>
          </cell>
          <cell r="N66">
            <v>110.0196463654224</v>
          </cell>
          <cell r="O66">
            <v>82.235958075786073</v>
          </cell>
          <cell r="P66">
            <v>54.823972050524056</v>
          </cell>
          <cell r="Q66">
            <v>74.116343862240285</v>
          </cell>
        </row>
        <row r="67">
          <cell r="H67">
            <v>125.17647058823529</v>
          </cell>
          <cell r="I67">
            <v>140.2951912394858</v>
          </cell>
          <cell r="J67">
            <v>95.314893960164497</v>
          </cell>
          <cell r="K67">
            <v>127.08652528021932</v>
          </cell>
          <cell r="M67">
            <v>148.76632801161102</v>
          </cell>
          <cell r="N67">
            <v>153.54390207042465</v>
          </cell>
          <cell r="O67">
            <v>113.67911851652781</v>
          </cell>
          <cell r="P67">
            <v>75.786079011018543</v>
          </cell>
          <cell r="Q67">
            <v>103.11839146050821</v>
          </cell>
        </row>
        <row r="68">
          <cell r="H68">
            <v>47.058823529411768</v>
          </cell>
          <cell r="I68">
            <v>57.133788287573402</v>
          </cell>
          <cell r="J68">
            <v>36.529312152245787</v>
          </cell>
          <cell r="K68">
            <v>48.705749536327716</v>
          </cell>
          <cell r="M68">
            <v>57.248830833736491</v>
          </cell>
          <cell r="N68">
            <v>61.054858697294847</v>
          </cell>
          <cell r="O68">
            <v>47.164740661112603</v>
          </cell>
          <cell r="P68">
            <v>31.443160440741735</v>
          </cell>
          <cell r="Q68">
            <v>39.74354670873754</v>
          </cell>
        </row>
        <row r="69">
          <cell r="H69">
            <v>73.17647058823529</v>
          </cell>
          <cell r="I69">
            <v>83.796222821774322</v>
          </cell>
          <cell r="J69">
            <v>55.156842190145959</v>
          </cell>
          <cell r="K69">
            <v>73.542456253527945</v>
          </cell>
          <cell r="M69">
            <v>122.9640380583777</v>
          </cell>
          <cell r="N69">
            <v>163.21595889375851</v>
          </cell>
          <cell r="O69">
            <v>122.14458478903521</v>
          </cell>
          <cell r="P69">
            <v>81.429723192690147</v>
          </cell>
          <cell r="Q69">
            <v>109.0262159712665</v>
          </cell>
        </row>
        <row r="70">
          <cell r="H70">
            <v>16.470588235294116</v>
          </cell>
          <cell r="I70">
            <v>19.044596095857802</v>
          </cell>
          <cell r="J70">
            <v>27.820337069591158</v>
          </cell>
          <cell r="K70">
            <v>17.74050479800016</v>
          </cell>
          <cell r="M70">
            <v>35.881309466215129</v>
          </cell>
          <cell r="N70">
            <v>39.292730844793709</v>
          </cell>
          <cell r="O70">
            <v>29.629131953775868</v>
          </cell>
          <cell r="P70">
            <v>19.752754635850579</v>
          </cell>
          <cell r="Q70">
            <v>26.316672820650531</v>
          </cell>
        </row>
        <row r="71">
          <cell r="H71">
            <v>22.117647058823529</v>
          </cell>
          <cell r="I71">
            <v>24.757974924615141</v>
          </cell>
          <cell r="J71">
            <v>2.1772437706636563</v>
          </cell>
          <cell r="K71">
            <v>22.256269655672931</v>
          </cell>
          <cell r="M71">
            <v>40.316078051927107</v>
          </cell>
          <cell r="N71">
            <v>45.337766359377362</v>
          </cell>
          <cell r="O71">
            <v>33.861865090029561</v>
          </cell>
          <cell r="P71">
            <v>22.574576726686377</v>
          </cell>
          <cell r="Q71">
            <v>30.613272464838374</v>
          </cell>
        </row>
        <row r="72">
          <cell r="H72">
            <v>70.588235294117652</v>
          </cell>
          <cell r="I72">
            <v>80.622123472464679</v>
          </cell>
          <cell r="J72">
            <v>42.819127489718575</v>
          </cell>
          <cell r="K72">
            <v>57.092169986291431</v>
          </cell>
          <cell r="M72">
            <v>100.79019512981776</v>
          </cell>
          <cell r="N72">
            <v>156.56641982771649</v>
          </cell>
          <cell r="O72">
            <v>117.91185165278152</v>
          </cell>
          <cell r="P72">
            <v>78.607901101854338</v>
          </cell>
          <cell r="Q72">
            <v>104.46107884931691</v>
          </cell>
        </row>
        <row r="73">
          <cell r="H73">
            <v>21.411764705882355</v>
          </cell>
          <cell r="I73">
            <v>24.123155054753212</v>
          </cell>
          <cell r="J73">
            <v>23.223933553745667</v>
          </cell>
          <cell r="K73">
            <v>30.965244738327556</v>
          </cell>
          <cell r="M73">
            <v>31.043380099983874</v>
          </cell>
          <cell r="N73">
            <v>51.987305425419372</v>
          </cell>
          <cell r="O73">
            <v>38.699274388605211</v>
          </cell>
          <cell r="P73">
            <v>25.799516259070138</v>
          </cell>
          <cell r="Q73">
            <v>34.641334631264471</v>
          </cell>
        </row>
        <row r="74">
          <cell r="H74">
            <v>83.058823529411754</v>
          </cell>
          <cell r="I74">
            <v>94.588160609427064</v>
          </cell>
          <cell r="J74">
            <v>86.847834852028058</v>
          </cell>
          <cell r="K74">
            <v>115.79711313603741</v>
          </cell>
          <cell r="M74">
            <v>118.5292694726657</v>
          </cell>
          <cell r="N74">
            <v>166.23847665105035</v>
          </cell>
          <cell r="O74">
            <v>125.16796560064499</v>
          </cell>
          <cell r="P74">
            <v>83.445310400429989</v>
          </cell>
          <cell r="Q74">
            <v>111.44305327112215</v>
          </cell>
        </row>
        <row r="75">
          <cell r="H75">
            <v>55.529411764705884</v>
          </cell>
          <cell r="I75">
            <v>67.290906205364223</v>
          </cell>
          <cell r="J75">
            <v>87.089750826546251</v>
          </cell>
          <cell r="K75">
            <v>116.11966776872832</v>
          </cell>
          <cell r="M75">
            <v>66.521528785679735</v>
          </cell>
          <cell r="N75">
            <v>87.048511410004537</v>
          </cell>
          <cell r="O75">
            <v>67.11905401773717</v>
          </cell>
          <cell r="P75">
            <v>44.342918570276808</v>
          </cell>
          <cell r="Q75">
            <v>56.661407807727166</v>
          </cell>
        </row>
        <row r="76">
          <cell r="H76">
            <v>12.470588235294118</v>
          </cell>
          <cell r="I76">
            <v>13.966037136962386</v>
          </cell>
          <cell r="J76">
            <v>14.273042496572858</v>
          </cell>
          <cell r="K76">
            <v>19.030723328763809</v>
          </cell>
          <cell r="M76">
            <v>17.739074342847928</v>
          </cell>
          <cell r="N76">
            <v>21.15762430104277</v>
          </cell>
          <cell r="O76">
            <v>15.721580220370868</v>
          </cell>
          <cell r="P76">
            <v>10.481053480247246</v>
          </cell>
          <cell r="Q76">
            <v>14.232486321372226</v>
          </cell>
        </row>
        <row r="77">
          <cell r="H77">
            <v>31.52941176470588</v>
          </cell>
          <cell r="I77">
            <v>36.184732582129818</v>
          </cell>
          <cell r="J77">
            <v>25.159261349891139</v>
          </cell>
          <cell r="K77">
            <v>33.545681799854847</v>
          </cell>
          <cell r="M77">
            <v>54.023544589582322</v>
          </cell>
          <cell r="N77">
            <v>90.675532718754724</v>
          </cell>
          <cell r="O77">
            <v>67.723730180059121</v>
          </cell>
          <cell r="P77">
            <v>45.149153453372755</v>
          </cell>
          <cell r="Q77">
            <v>60.420932496391529</v>
          </cell>
        </row>
        <row r="78">
          <cell r="H78">
            <v>26.352941176470591</v>
          </cell>
          <cell r="I78">
            <v>26.027614664338994</v>
          </cell>
          <cell r="J78">
            <v>17.659866139827432</v>
          </cell>
          <cell r="K78">
            <v>26.126925247963875</v>
          </cell>
          <cell r="M78">
            <v>53.62038380906305</v>
          </cell>
          <cell r="N78">
            <v>53.196312528336101</v>
          </cell>
          <cell r="O78">
            <v>46.560064498790645</v>
          </cell>
          <cell r="P78">
            <v>31.443160440741735</v>
          </cell>
          <cell r="Q78">
            <v>44.040146352925376</v>
          </cell>
        </row>
        <row r="79">
          <cell r="H79">
            <v>60</v>
          </cell>
          <cell r="I79">
            <v>69.195365814950009</v>
          </cell>
          <cell r="J79">
            <v>42.577211515200389</v>
          </cell>
          <cell r="K79">
            <v>56.769615353600521</v>
          </cell>
          <cell r="M79">
            <v>101.19335591033705</v>
          </cell>
          <cell r="N79">
            <v>125.1322351518815</v>
          </cell>
          <cell r="O79">
            <v>94.329481322225206</v>
          </cell>
          <cell r="P79">
            <v>62.886320881483471</v>
          </cell>
          <cell r="Q79">
            <v>83.783693061662916</v>
          </cell>
        </row>
        <row r="80">
          <cell r="H80">
            <v>41.411764705882348</v>
          </cell>
          <cell r="I80">
            <v>46.976670369782568</v>
          </cell>
          <cell r="J80">
            <v>34.8359003306185</v>
          </cell>
          <cell r="K80">
            <v>46.447867107491334</v>
          </cell>
          <cell r="M80">
            <v>91.517497177874532</v>
          </cell>
          <cell r="N80">
            <v>129.96826356354842</v>
          </cell>
          <cell r="O80">
            <v>96.748185971513038</v>
          </cell>
          <cell r="P80">
            <v>64.498790647675364</v>
          </cell>
          <cell r="Q80">
            <v>86.200530361518574</v>
          </cell>
        </row>
        <row r="81">
          <cell r="H81">
            <v>38.352941176470587</v>
          </cell>
          <cell r="I81">
            <v>43.802571020472939</v>
          </cell>
          <cell r="J81">
            <v>37.980807999354887</v>
          </cell>
          <cell r="K81">
            <v>50.641077332473188</v>
          </cell>
          <cell r="M81">
            <v>47.976132881793262</v>
          </cell>
          <cell r="N81">
            <v>64.681880006045034</v>
          </cell>
          <cell r="O81">
            <v>47.769416823434561</v>
          </cell>
          <cell r="P81">
            <v>31.846277882289709</v>
          </cell>
          <cell r="Q81">
            <v>42.965996441878424</v>
          </cell>
        </row>
        <row r="82">
          <cell r="H82">
            <v>89.882352941176478</v>
          </cell>
          <cell r="I82">
            <v>104.74527852721791</v>
          </cell>
          <cell r="J82">
            <v>67.010724941536964</v>
          </cell>
          <cell r="K82">
            <v>89.347633255382632</v>
          </cell>
          <cell r="M82">
            <v>165.69908079342042</v>
          </cell>
          <cell r="N82">
            <v>239.98790992897082</v>
          </cell>
          <cell r="O82">
            <v>180.79817253426498</v>
          </cell>
          <cell r="P82">
            <v>120.53211502284331</v>
          </cell>
          <cell r="Q82">
            <v>158.97418683495016</v>
          </cell>
        </row>
        <row r="83">
          <cell r="H83">
            <v>52</v>
          </cell>
          <cell r="I83">
            <v>59.038247897159181</v>
          </cell>
          <cell r="J83">
            <v>56.608338037255059</v>
          </cell>
          <cell r="K83">
            <v>75.477784049673417</v>
          </cell>
          <cell r="M83">
            <v>91.920657958393818</v>
          </cell>
          <cell r="N83">
            <v>159.58893758500832</v>
          </cell>
          <cell r="O83">
            <v>119.12120397742542</v>
          </cell>
          <cell r="P83">
            <v>79.414135984950278</v>
          </cell>
          <cell r="Q83">
            <v>106.07230371588734</v>
          </cell>
        </row>
        <row r="84">
          <cell r="H84">
            <v>23.529411764705884</v>
          </cell>
          <cell r="I84">
            <v>26.662434534200923</v>
          </cell>
          <cell r="J84">
            <v>16.934118216272882</v>
          </cell>
          <cell r="K84">
            <v>22.57882428836384</v>
          </cell>
          <cell r="M84">
            <v>29.43073697790679</v>
          </cell>
          <cell r="N84">
            <v>48.964787668127542</v>
          </cell>
          <cell r="O84">
            <v>36.280569739317386</v>
          </cell>
          <cell r="P84">
            <v>24.18704649287826</v>
          </cell>
          <cell r="Q84">
            <v>32.761572286932292</v>
          </cell>
        </row>
        <row r="85">
          <cell r="H85">
            <v>70.82352941176471</v>
          </cell>
          <cell r="I85">
            <v>79.987303602602751</v>
          </cell>
          <cell r="J85">
            <v>31.932908636400288</v>
          </cell>
          <cell r="K85">
            <v>42.577211515200389</v>
          </cell>
          <cell r="M85">
            <v>172.55281406224802</v>
          </cell>
          <cell r="N85">
            <v>184.37358319480126</v>
          </cell>
          <cell r="O85">
            <v>138.47084117172804</v>
          </cell>
          <cell r="P85">
            <v>92.31389411448535</v>
          </cell>
          <cell r="Q85">
            <v>124.86992715920915</v>
          </cell>
        </row>
        <row r="86">
          <cell r="H86">
            <v>55.294117647058826</v>
          </cell>
          <cell r="I86">
            <v>64.116806856054595</v>
          </cell>
          <cell r="J86">
            <v>44.270623336827676</v>
          </cell>
          <cell r="K86">
            <v>56.447060720909604</v>
          </cell>
          <cell r="M86">
            <v>118.12610869214642</v>
          </cell>
          <cell r="N86">
            <v>181.35106543750945</v>
          </cell>
          <cell r="O86">
            <v>128.79602257457674</v>
          </cell>
          <cell r="P86">
            <v>85.864015049717821</v>
          </cell>
          <cell r="Q86">
            <v>111.98012822664563</v>
          </cell>
        </row>
        <row r="87">
          <cell r="H87">
            <v>35.764705882352942</v>
          </cell>
          <cell r="I87">
            <v>39.358831931439454</v>
          </cell>
          <cell r="J87">
            <v>31.690992661882106</v>
          </cell>
          <cell r="K87">
            <v>42.254656882509479</v>
          </cell>
          <cell r="M87">
            <v>43.541364296081277</v>
          </cell>
          <cell r="N87">
            <v>64.07737645458667</v>
          </cell>
          <cell r="O87">
            <v>47.769416823434561</v>
          </cell>
          <cell r="P87">
            <v>31.846277882289709</v>
          </cell>
          <cell r="Q87">
            <v>43.234533919640164</v>
          </cell>
        </row>
        <row r="88">
          <cell r="H88">
            <v>37.17647058823529</v>
          </cell>
          <cell r="I88">
            <v>42.532931280749089</v>
          </cell>
          <cell r="J88">
            <v>25.885009273445689</v>
          </cell>
          <cell r="K88">
            <v>34.513345697927583</v>
          </cell>
          <cell r="M88">
            <v>73.778422835026603</v>
          </cell>
          <cell r="N88">
            <v>90.071029167296359</v>
          </cell>
          <cell r="O88">
            <v>67.11905401773717</v>
          </cell>
          <cell r="P88">
            <v>44.746036011824778</v>
          </cell>
          <cell r="Q88">
            <v>59.615320063106303</v>
          </cell>
        </row>
        <row r="89">
          <cell r="H89">
            <v>16.705882352941178</v>
          </cell>
          <cell r="I89">
            <v>19.044596095857802</v>
          </cell>
          <cell r="J89">
            <v>13.30537859850012</v>
          </cell>
          <cell r="K89">
            <v>17.74050479800016</v>
          </cell>
          <cell r="M89">
            <v>23.786486050636995</v>
          </cell>
          <cell r="N89">
            <v>39.897234396252081</v>
          </cell>
          <cell r="O89">
            <v>30.233808116097823</v>
          </cell>
          <cell r="P89">
            <v>20.155872077398548</v>
          </cell>
          <cell r="Q89">
            <v>26.585210298412271</v>
          </cell>
        </row>
        <row r="90">
          <cell r="H90">
            <v>52.941176470588232</v>
          </cell>
          <cell r="I90">
            <v>60.307887636883038</v>
          </cell>
          <cell r="J90">
            <v>45.238287234900412</v>
          </cell>
          <cell r="K90">
            <v>60.317716313200549</v>
          </cell>
          <cell r="M90">
            <v>60.070956297371389</v>
          </cell>
          <cell r="N90">
            <v>110.0196463654224</v>
          </cell>
          <cell r="O90">
            <v>82.235958075786073</v>
          </cell>
          <cell r="P90">
            <v>54.823972050524056</v>
          </cell>
          <cell r="Q90">
            <v>73.579268906716791</v>
          </cell>
        </row>
        <row r="91">
          <cell r="H91">
            <v>31.294117647058822</v>
          </cell>
          <cell r="I91">
            <v>35.54991271226789</v>
          </cell>
          <cell r="J91">
            <v>39.432303846463995</v>
          </cell>
          <cell r="K91">
            <v>52.57640512861866</v>
          </cell>
          <cell r="M91">
            <v>41.122399612965651</v>
          </cell>
          <cell r="N91">
            <v>58.636844491461389</v>
          </cell>
          <cell r="O91">
            <v>43.536683687180869</v>
          </cell>
          <cell r="P91">
            <v>29.024455791453914</v>
          </cell>
          <cell r="Q91">
            <v>38.937934275452321</v>
          </cell>
        </row>
        <row r="92">
          <cell r="H92">
            <v>89.411764705882348</v>
          </cell>
          <cell r="I92">
            <v>102.20599904777019</v>
          </cell>
          <cell r="J92">
            <v>112.97476009999194</v>
          </cell>
          <cell r="K92">
            <v>150.63301346665591</v>
          </cell>
          <cell r="M92">
            <v>117.31978713110787</v>
          </cell>
          <cell r="N92">
            <v>167.44748375396705</v>
          </cell>
          <cell r="O92">
            <v>125.77264176296694</v>
          </cell>
          <cell r="P92">
            <v>83.848427841977966</v>
          </cell>
          <cell r="Q92">
            <v>111.44305327112215</v>
          </cell>
        </row>
        <row r="93">
          <cell r="H93">
            <v>22.352941176470587</v>
          </cell>
          <cell r="I93">
            <v>25.392794794477066</v>
          </cell>
          <cell r="J93">
            <v>28.30416901862753</v>
          </cell>
          <cell r="K93">
            <v>37.738892024836709</v>
          </cell>
          <cell r="M93">
            <v>29.43073697790679</v>
          </cell>
          <cell r="N93">
            <v>41.710745050627175</v>
          </cell>
          <cell r="O93">
            <v>31.443160440741735</v>
          </cell>
          <cell r="P93">
            <v>20.962106960494491</v>
          </cell>
          <cell r="Q93">
            <v>27.659360209459233</v>
          </cell>
        </row>
        <row r="94">
          <cell r="H94">
            <v>53.411764705882348</v>
          </cell>
          <cell r="I94">
            <v>60.942707506744966</v>
          </cell>
          <cell r="J94">
            <v>67.978388839609707</v>
          </cell>
          <cell r="K94">
            <v>90.637851786146285</v>
          </cell>
          <cell r="M94">
            <v>70.553136590872441</v>
          </cell>
          <cell r="N94">
            <v>100.34758954208856</v>
          </cell>
          <cell r="O94">
            <v>74.979844127922604</v>
          </cell>
          <cell r="P94">
            <v>49.986562751948405</v>
          </cell>
          <cell r="Q94">
            <v>66.865831962673283</v>
          </cell>
        </row>
        <row r="95">
          <cell r="H95">
            <v>44.470588235294116</v>
          </cell>
          <cell r="I95">
            <v>50.785589588954132</v>
          </cell>
          <cell r="J95">
            <v>56.608338037255059</v>
          </cell>
          <cell r="K95">
            <v>75.477784049673417</v>
          </cell>
          <cell r="M95">
            <v>58.86147395581358</v>
          </cell>
          <cell r="N95">
            <v>83.421490101254349</v>
          </cell>
          <cell r="O95">
            <v>62.886320881483471</v>
          </cell>
          <cell r="P95">
            <v>41.924213920988983</v>
          </cell>
          <cell r="Q95">
            <v>55.587257896680207</v>
          </cell>
        </row>
        <row r="96">
          <cell r="H96">
            <v>24.705882352941178</v>
          </cell>
          <cell r="I96">
            <v>27.932074273924773</v>
          </cell>
          <cell r="J96">
            <v>31.207160712845738</v>
          </cell>
          <cell r="K96">
            <v>41.609547617127653</v>
          </cell>
          <cell r="M96">
            <v>32.252862441541687</v>
          </cell>
          <cell r="N96">
            <v>45.942269910835726</v>
          </cell>
          <cell r="O96">
            <v>34.466541252351519</v>
          </cell>
          <cell r="P96">
            <v>22.977694168234343</v>
          </cell>
          <cell r="Q96">
            <v>30.613272464838374</v>
          </cell>
        </row>
        <row r="97">
          <cell r="H97">
            <v>48.941176470588232</v>
          </cell>
          <cell r="I97">
            <v>55.864148547849545</v>
          </cell>
          <cell r="J97">
            <v>62.17240545117329</v>
          </cell>
          <cell r="K97">
            <v>82.896540601564382</v>
          </cell>
          <cell r="M97">
            <v>64.505724883083374</v>
          </cell>
          <cell r="N97">
            <v>91.884539821671453</v>
          </cell>
          <cell r="O97">
            <v>68.933082504703037</v>
          </cell>
          <cell r="P97">
            <v>45.955388336468687</v>
          </cell>
          <cell r="Q97">
            <v>61.226544929676749</v>
          </cell>
        </row>
        <row r="98">
          <cell r="H98">
            <v>62.352941176470587</v>
          </cell>
          <cell r="I98">
            <v>71.09982542453578</v>
          </cell>
          <cell r="J98">
            <v>79.106523667446169</v>
          </cell>
          <cell r="K98">
            <v>105.47536488992823</v>
          </cell>
          <cell r="M98">
            <v>82.244799225931303</v>
          </cell>
          <cell r="N98">
            <v>116.6691854314644</v>
          </cell>
          <cell r="O98">
            <v>87.678043536683688</v>
          </cell>
          <cell r="P98">
            <v>58.45202902445579</v>
          </cell>
          <cell r="Q98">
            <v>78.144406028666381</v>
          </cell>
        </row>
        <row r="99">
          <cell r="H99">
            <v>44.470588235294116</v>
          </cell>
          <cell r="I99">
            <v>50.785589588954132</v>
          </cell>
          <cell r="J99">
            <v>56.608338037255059</v>
          </cell>
          <cell r="K99">
            <v>75.477784049673417</v>
          </cell>
          <cell r="M99">
            <v>58.86147395581358</v>
          </cell>
          <cell r="N99">
            <v>83.421490101254349</v>
          </cell>
          <cell r="O99">
            <v>62.886320881483471</v>
          </cell>
          <cell r="P99">
            <v>41.924213920988983</v>
          </cell>
          <cell r="Q99">
            <v>55.587257896680207</v>
          </cell>
        </row>
        <row r="100">
          <cell r="H100">
            <v>44.470588235294116</v>
          </cell>
          <cell r="I100">
            <v>50.785589588954132</v>
          </cell>
          <cell r="J100">
            <v>56.608338037255059</v>
          </cell>
          <cell r="K100">
            <v>75.477784049673417</v>
          </cell>
          <cell r="M100">
            <v>58.86147395581358</v>
          </cell>
          <cell r="N100">
            <v>83.421490101254349</v>
          </cell>
          <cell r="O100">
            <v>62.886320881483471</v>
          </cell>
          <cell r="P100">
            <v>41.924213920988983</v>
          </cell>
          <cell r="Q100">
            <v>55.587257896680207</v>
          </cell>
        </row>
        <row r="101">
          <cell r="H101">
            <v>72.705882352941174</v>
          </cell>
          <cell r="I101">
            <v>83.161402951912393</v>
          </cell>
          <cell r="J101">
            <v>91.928070316909924</v>
          </cell>
          <cell r="K101">
            <v>122.57076042254657</v>
          </cell>
          <cell r="M101">
            <v>95.549104983067252</v>
          </cell>
          <cell r="N101">
            <v>136.61780262959044</v>
          </cell>
          <cell r="O101">
            <v>102.19027143241064</v>
          </cell>
          <cell r="P101">
            <v>68.126847621607098</v>
          </cell>
          <cell r="Q101">
            <v>90.765667483468164</v>
          </cell>
        </row>
        <row r="102">
          <cell r="H102">
            <v>57.882352941176471</v>
          </cell>
          <cell r="I102">
            <v>66.021266465640366</v>
          </cell>
          <cell r="J102">
            <v>73.542456253527945</v>
          </cell>
          <cell r="K102">
            <v>98.05660833803725</v>
          </cell>
          <cell r="M102">
            <v>76.600548298661508</v>
          </cell>
          <cell r="N102">
            <v>108.2061357110473</v>
          </cell>
          <cell r="O102">
            <v>81.631281913464136</v>
          </cell>
          <cell r="P102">
            <v>54.420854608976086</v>
          </cell>
          <cell r="Q102">
            <v>72.505118995669832</v>
          </cell>
        </row>
        <row r="103">
          <cell r="H103">
            <v>59.058823529411761</v>
          </cell>
          <cell r="I103">
            <v>67.290906205364223</v>
          </cell>
          <cell r="J103">
            <v>74.752036126118867</v>
          </cell>
          <cell r="K103">
            <v>99.669381501491827</v>
          </cell>
          <cell r="M103">
            <v>77.810030640219324</v>
          </cell>
          <cell r="N103">
            <v>110.0196463654224</v>
          </cell>
          <cell r="O103">
            <v>83.445310400429989</v>
          </cell>
          <cell r="P103">
            <v>55.630206933619995</v>
          </cell>
          <cell r="Q103">
            <v>73.579268906716791</v>
          </cell>
        </row>
        <row r="104">
          <cell r="H104">
            <v>71.529411764705884</v>
          </cell>
          <cell r="I104">
            <v>81.256943342326608</v>
          </cell>
          <cell r="J104">
            <v>90.476574469800823</v>
          </cell>
          <cell r="K104">
            <v>120.6354326264011</v>
          </cell>
          <cell r="M104">
            <v>93.936461860990164</v>
          </cell>
          <cell r="N104">
            <v>134.19978842375698</v>
          </cell>
          <cell r="O104">
            <v>100.37624294544479</v>
          </cell>
          <cell r="P104">
            <v>66.917495296963182</v>
          </cell>
          <cell r="Q104">
            <v>89.154442616897711</v>
          </cell>
        </row>
        <row r="105">
          <cell r="H105">
            <v>40</v>
          </cell>
          <cell r="I105">
            <v>47.611490239644496</v>
          </cell>
          <cell r="J105">
            <v>51.044270623336828</v>
          </cell>
          <cell r="K105">
            <v>68.059027497782438</v>
          </cell>
          <cell r="M105">
            <v>52.814062248024513</v>
          </cell>
          <cell r="N105">
            <v>75.56294393229561</v>
          </cell>
          <cell r="O105">
            <v>54.420854608976086</v>
          </cell>
          <cell r="P105">
            <v>36.280569739317386</v>
          </cell>
          <cell r="Q105">
            <v>49.679433385921918</v>
          </cell>
        </row>
        <row r="106">
          <cell r="H106">
            <v>44.705882352941174</v>
          </cell>
          <cell r="I106">
            <v>50.785589588954132</v>
          </cell>
          <cell r="J106">
            <v>56.608338037255059</v>
          </cell>
          <cell r="K106">
            <v>75.477784049673417</v>
          </cell>
          <cell r="M106">
            <v>58.86147395581358</v>
          </cell>
          <cell r="N106">
            <v>83.421490101254349</v>
          </cell>
          <cell r="O106">
            <v>62.886320881483471</v>
          </cell>
          <cell r="P106">
            <v>41.924213920988983</v>
          </cell>
          <cell r="Q106">
            <v>55.587257896680207</v>
          </cell>
        </row>
        <row r="107">
          <cell r="H107">
            <v>80.470588235294116</v>
          </cell>
          <cell r="I107">
            <v>92.048881129979378</v>
          </cell>
          <cell r="J107">
            <v>101.84662527215548</v>
          </cell>
          <cell r="K107">
            <v>135.79550036287398</v>
          </cell>
          <cell r="M107">
            <v>105.22496371552975</v>
          </cell>
          <cell r="N107">
            <v>150.52138431313284</v>
          </cell>
          <cell r="O107">
            <v>112.46976619188389</v>
          </cell>
          <cell r="P107">
            <v>74.97984412792259</v>
          </cell>
          <cell r="Q107">
            <v>100.16447920512907</v>
          </cell>
        </row>
        <row r="108">
          <cell r="H108">
            <v>54.352941176470587</v>
          </cell>
          <cell r="I108">
            <v>62.212347246468809</v>
          </cell>
          <cell r="J108">
            <v>34.8359003306185</v>
          </cell>
          <cell r="K108">
            <v>46.447867107491334</v>
          </cell>
          <cell r="M108">
            <v>89.501693275278186</v>
          </cell>
          <cell r="N108">
            <v>178.32854768021764</v>
          </cell>
          <cell r="O108">
            <v>133.63343187315238</v>
          </cell>
          <cell r="P108">
            <v>89.088954582101579</v>
          </cell>
          <cell r="Q108">
            <v>118.69356517068913</v>
          </cell>
        </row>
        <row r="109">
          <cell r="H109">
            <v>66.82352941176471</v>
          </cell>
          <cell r="I109">
            <v>76.178384383431208</v>
          </cell>
          <cell r="J109">
            <v>52.737682444964115</v>
          </cell>
          <cell r="K109">
            <v>70.31690992661882</v>
          </cell>
          <cell r="M109">
            <v>124.1735203999355</v>
          </cell>
          <cell r="N109">
            <v>190.41861870938493</v>
          </cell>
          <cell r="O109">
            <v>142.70357430798174</v>
          </cell>
          <cell r="P109">
            <v>95.135716205321145</v>
          </cell>
          <cell r="Q109">
            <v>126.74968950354135</v>
          </cell>
        </row>
        <row r="110">
          <cell r="H110">
            <v>18.588235294117645</v>
          </cell>
          <cell r="I110">
            <v>21.583875575305505</v>
          </cell>
          <cell r="J110">
            <v>11.128134827836465</v>
          </cell>
          <cell r="K110">
            <v>14.837513103781953</v>
          </cell>
          <cell r="M110">
            <v>29.027576197387518</v>
          </cell>
          <cell r="N110">
            <v>59.845851594378118</v>
          </cell>
          <cell r="O110">
            <v>45.350712174146729</v>
          </cell>
          <cell r="P110">
            <v>30.233808116097823</v>
          </cell>
          <cell r="Q110">
            <v>40.28062166426102</v>
          </cell>
        </row>
        <row r="111">
          <cell r="H111">
            <v>40.941176470588239</v>
          </cell>
          <cell r="I111">
            <v>39.993651801301375</v>
          </cell>
          <cell r="J111">
            <v>35.803564228691229</v>
          </cell>
          <cell r="K111">
            <v>47.738085638254979</v>
          </cell>
          <cell r="M111">
            <v>71.762618932430257</v>
          </cell>
          <cell r="N111">
            <v>86.444007858546158</v>
          </cell>
          <cell r="O111">
            <v>61.676968556839562</v>
          </cell>
          <cell r="P111">
            <v>41.117979037893043</v>
          </cell>
          <cell r="Q111">
            <v>60.420932496391529</v>
          </cell>
        </row>
        <row r="112">
          <cell r="H112">
            <v>57.17647058823529</v>
          </cell>
          <cell r="I112">
            <v>61.577527376606888</v>
          </cell>
          <cell r="J112">
            <v>44.512539311345861</v>
          </cell>
          <cell r="K112">
            <v>59.350052415127813</v>
          </cell>
          <cell r="M112">
            <v>122.9640380583777</v>
          </cell>
          <cell r="N112">
            <v>152.9393985189663</v>
          </cell>
          <cell r="O112">
            <v>113.67911851652781</v>
          </cell>
          <cell r="P112">
            <v>75.786079011018543</v>
          </cell>
          <cell r="Q112">
            <v>103.38692893826995</v>
          </cell>
        </row>
        <row r="113">
          <cell r="H113">
            <v>101.88235294117646</v>
          </cell>
          <cell r="I113">
            <v>134.58181241072845</v>
          </cell>
          <cell r="J113">
            <v>81.525683412628013</v>
          </cell>
          <cell r="K113">
            <v>108.70091121683735</v>
          </cell>
          <cell r="M113">
            <v>164.08643767134333</v>
          </cell>
          <cell r="N113">
            <v>246.03294544355447</v>
          </cell>
          <cell r="O113">
            <v>192.28701961838215</v>
          </cell>
          <cell r="Q113">
            <v>157.09442449061797</v>
          </cell>
        </row>
        <row r="114">
          <cell r="H114">
            <v>60.705882352941174</v>
          </cell>
          <cell r="I114">
            <v>69.830185684811937</v>
          </cell>
          <cell r="J114">
            <v>46.931699056527698</v>
          </cell>
          <cell r="K114">
            <v>62.575598742036931</v>
          </cell>
          <cell r="M114">
            <v>111.27237542331882</v>
          </cell>
          <cell r="N114">
            <v>158.37993048209159</v>
          </cell>
          <cell r="O114">
            <v>119.12120397742542</v>
          </cell>
          <cell r="P114">
            <v>79.414135984950278</v>
          </cell>
          <cell r="Q114">
            <v>105.53522876036386</v>
          </cell>
        </row>
        <row r="115">
          <cell r="H115">
            <v>22.588235294117649</v>
          </cell>
          <cell r="I115">
            <v>26.027614664338994</v>
          </cell>
          <cell r="J115">
            <v>15.482622369163778</v>
          </cell>
          <cell r="K115">
            <v>20.643496492218372</v>
          </cell>
          <cell r="M115">
            <v>38.703434929850026</v>
          </cell>
          <cell r="N115">
            <v>53.800816079794465</v>
          </cell>
          <cell r="O115">
            <v>39.908626713249127</v>
          </cell>
          <cell r="P115">
            <v>26.605751142166085</v>
          </cell>
          <cell r="Q115">
            <v>35.984022020073176</v>
          </cell>
        </row>
        <row r="116">
          <cell r="H116">
            <v>48</v>
          </cell>
          <cell r="I116">
            <v>55.229328677987617</v>
          </cell>
          <cell r="J116">
            <v>48.625110878154985</v>
          </cell>
          <cell r="K116">
            <v>64.833481170873313</v>
          </cell>
          <cell r="M116">
            <v>89.501693275278186</v>
          </cell>
          <cell r="N116">
            <v>174.09702282000907</v>
          </cell>
          <cell r="P116">
            <v>86.670249932813761</v>
          </cell>
          <cell r="Q116">
            <v>115.73965291530999</v>
          </cell>
        </row>
        <row r="117">
          <cell r="H117">
            <v>50.823529411764703</v>
          </cell>
          <cell r="I117">
            <v>50.785589588954132</v>
          </cell>
          <cell r="J117">
            <v>58.05983388436416</v>
          </cell>
          <cell r="K117">
            <v>77.413111845818875</v>
          </cell>
          <cell r="M117">
            <v>89.098532494758899</v>
          </cell>
          <cell r="N117">
            <v>172.28351216563397</v>
          </cell>
          <cell r="O117">
            <v>126.37731792528891</v>
          </cell>
          <cell r="P117">
            <v>84.251545283525942</v>
          </cell>
        </row>
        <row r="118">
          <cell r="H118">
            <v>30.352941176470587</v>
          </cell>
          <cell r="I118">
            <v>34.915092842405969</v>
          </cell>
          <cell r="J118">
            <v>26.126925247963875</v>
          </cell>
          <cell r="K118">
            <v>34.8359003306185</v>
          </cell>
          <cell r="M118">
            <v>58.86147395581358</v>
          </cell>
          <cell r="N118">
            <v>84.025993652712714</v>
          </cell>
          <cell r="O118">
            <v>63.490997043805429</v>
          </cell>
          <cell r="P118">
            <v>42.327331362536952</v>
          </cell>
        </row>
        <row r="119">
          <cell r="H119">
            <v>53.882352941176471</v>
          </cell>
          <cell r="I119">
            <v>61.577527376606888</v>
          </cell>
          <cell r="J119">
            <v>60.237077655027825</v>
          </cell>
          <cell r="K119">
            <v>80.316103540037105</v>
          </cell>
          <cell r="M119">
            <v>86.679567811643281</v>
          </cell>
          <cell r="N119">
            <v>133.59528487229861</v>
          </cell>
          <cell r="O119">
            <v>100.37624294544479</v>
          </cell>
          <cell r="P119">
            <v>66.917495296963182</v>
          </cell>
          <cell r="Q119">
            <v>88.885905139135986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24"/>
  <sheetViews>
    <sheetView showGridLines="0" tabSelected="1" zoomScale="80" zoomScaleNormal="80" workbookViewId="0">
      <pane xSplit="2" ySplit="2" topLeftCell="K84" activePane="bottomRight" state="frozen"/>
      <selection pane="topRight" activeCell="C1" sqref="C1"/>
      <selection pane="bottomLeft" activeCell="A4" sqref="A4"/>
      <selection pane="bottomRight" activeCell="O94" sqref="O94"/>
    </sheetView>
  </sheetViews>
  <sheetFormatPr defaultColWidth="9.140625" defaultRowHeight="14.25" x14ac:dyDescent="0.2"/>
  <cols>
    <col min="1" max="1" width="8.85546875" style="1" customWidth="1"/>
    <col min="2" max="2" width="33.85546875" style="2" bestFit="1" customWidth="1"/>
    <col min="3" max="4" width="15.85546875" style="2" bestFit="1" customWidth="1"/>
    <col min="5" max="5" width="18.140625" style="2" bestFit="1" customWidth="1"/>
    <col min="6" max="6" width="12" style="2" customWidth="1"/>
    <col min="7" max="12" width="12" style="2" bestFit="1" customWidth="1"/>
    <col min="13" max="13" width="15.42578125" style="2" bestFit="1" customWidth="1"/>
    <col min="14" max="14" width="12" style="2" bestFit="1" customWidth="1"/>
    <col min="15" max="15" width="14.28515625" style="2" bestFit="1" customWidth="1"/>
    <col min="16" max="16" width="12" style="2" bestFit="1" customWidth="1"/>
    <col min="17" max="17" width="15.28515625" style="2" bestFit="1" customWidth="1"/>
    <col min="18" max="19" width="10.28515625" style="2" bestFit="1" customWidth="1"/>
    <col min="20" max="20" width="9.42578125" style="2" bestFit="1" customWidth="1"/>
    <col min="21" max="21" width="14.42578125" style="2" bestFit="1" customWidth="1"/>
    <col min="22" max="22" width="9.42578125" style="2" bestFit="1" customWidth="1"/>
    <col min="23" max="26" width="10.85546875" style="2" bestFit="1" customWidth="1"/>
    <col min="27" max="27" width="13.42578125" style="2" bestFit="1" customWidth="1"/>
    <col min="28" max="28" width="14" style="2" bestFit="1" customWidth="1"/>
    <col min="29" max="29" width="12.140625" style="2" bestFit="1" customWidth="1"/>
    <col min="30" max="16384" width="9.140625" style="2"/>
  </cols>
  <sheetData>
    <row r="1" spans="1:29 16378:16378" x14ac:dyDescent="0.2">
      <c r="G1" s="2">
        <v>916.28499999999997</v>
      </c>
      <c r="H1" s="2">
        <v>896.24</v>
      </c>
      <c r="I1" s="2">
        <v>969.41750000000002</v>
      </c>
      <c r="J1" s="2">
        <v>1032.58</v>
      </c>
      <c r="K1" s="2">
        <v>1066.6600000000001</v>
      </c>
      <c r="L1" s="2">
        <v>1120.7950000000001</v>
      </c>
      <c r="M1" s="2">
        <v>1422.38</v>
      </c>
      <c r="N1" s="2">
        <v>1178.94</v>
      </c>
      <c r="O1" s="2">
        <v>1188.82</v>
      </c>
      <c r="P1" s="29">
        <v>1306.26</v>
      </c>
      <c r="Q1" s="29">
        <v>1246.9619</v>
      </c>
      <c r="R1" s="29">
        <v>1361</v>
      </c>
      <c r="S1" s="29">
        <v>1403.33</v>
      </c>
      <c r="T1" s="29">
        <v>1208.0125</v>
      </c>
      <c r="U1" s="29">
        <v>3548.43</v>
      </c>
      <c r="V1" s="29">
        <v>3947.38</v>
      </c>
      <c r="W1" s="29">
        <v>5427.89</v>
      </c>
      <c r="X1" s="29">
        <v>7603.0595000000003</v>
      </c>
      <c r="Y1" s="29">
        <v>7778.4762000000001</v>
      </c>
      <c r="Z1" s="29">
        <v>9066.5400000000009</v>
      </c>
      <c r="AA1" s="29">
        <v>9504.58</v>
      </c>
      <c r="AB1" s="29">
        <v>9502.5714000000007</v>
      </c>
      <c r="AC1" s="29">
        <v>9873.4524000000001</v>
      </c>
    </row>
    <row r="2" spans="1:29 16378:16378" s="31" customFormat="1" ht="45" customHeight="1" x14ac:dyDescent="0.25">
      <c r="A2" s="32" t="s">
        <v>0</v>
      </c>
      <c r="B2" s="33" t="s">
        <v>1</v>
      </c>
      <c r="C2" s="34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3" t="s">
        <v>7</v>
      </c>
      <c r="I2" s="33" t="s">
        <v>8</v>
      </c>
      <c r="J2" s="33" t="s">
        <v>9</v>
      </c>
      <c r="K2" s="33" t="s">
        <v>10</v>
      </c>
      <c r="L2" s="33" t="s">
        <v>11</v>
      </c>
      <c r="M2" s="33" t="s">
        <v>12</v>
      </c>
      <c r="N2" s="33" t="s">
        <v>13</v>
      </c>
      <c r="O2" s="33" t="s">
        <v>14</v>
      </c>
      <c r="P2" s="35" t="s">
        <v>15</v>
      </c>
      <c r="Q2" s="35" t="s">
        <v>16</v>
      </c>
      <c r="R2" s="35" t="s">
        <v>17</v>
      </c>
      <c r="S2" s="35" t="s">
        <v>18</v>
      </c>
      <c r="T2" s="35" t="s">
        <v>19</v>
      </c>
      <c r="U2" s="35" t="s">
        <v>20</v>
      </c>
      <c r="V2" s="35" t="s">
        <v>21</v>
      </c>
      <c r="W2" s="35" t="s">
        <v>22</v>
      </c>
      <c r="X2" s="35" t="s">
        <v>23</v>
      </c>
      <c r="Y2" s="35" t="s">
        <v>24</v>
      </c>
      <c r="Z2" s="35" t="s">
        <v>25</v>
      </c>
      <c r="AA2" s="35" t="s">
        <v>26</v>
      </c>
      <c r="AB2" s="35" t="s">
        <v>27</v>
      </c>
      <c r="AC2" s="35" t="s">
        <v>28</v>
      </c>
    </row>
    <row r="3" spans="1:29 16378:16378" ht="15" x14ac:dyDescent="0.2">
      <c r="A3" s="3">
        <v>1</v>
      </c>
      <c r="B3" s="4" t="s">
        <v>29</v>
      </c>
      <c r="C3" s="5" t="s">
        <v>30</v>
      </c>
      <c r="D3" s="5" t="s">
        <v>30</v>
      </c>
      <c r="E3" s="6">
        <f t="shared" ref="E3:E34" si="0">SUMPRODUCT($G$1:$AC$1,G3:AC3)</f>
        <v>5006470.0331000015</v>
      </c>
      <c r="F3" s="6">
        <f t="shared" ref="F3:F34" si="1">SUM(G3:AC3)</f>
        <v>2953</v>
      </c>
      <c r="G3" s="7">
        <f>ROUNDUP([1]Allocation!H3,0)</f>
        <v>165</v>
      </c>
      <c r="H3" s="7">
        <f>ROUNDUP([1]Allocation!I3,0)</f>
        <v>190</v>
      </c>
      <c r="I3" s="7">
        <f>ROUNDUP([1]Allocation!J3,0)</f>
        <v>125</v>
      </c>
      <c r="J3" s="7">
        <f>ROUNDUP([1]Allocation!K3,0)</f>
        <v>166</v>
      </c>
      <c r="K3" s="7">
        <f>ROUNDUP([1]Allocation!M3,0)</f>
        <v>311</v>
      </c>
      <c r="L3" s="7">
        <f>ROUNDUP([1]Allocation!N3,0)</f>
        <v>249</v>
      </c>
      <c r="M3" s="7">
        <f>ROUNDUP([1]Allocation!O3,0)</f>
        <v>188</v>
      </c>
      <c r="N3" s="7">
        <f>ROUNDUP([1]Allocation!P3,0)</f>
        <v>125</v>
      </c>
      <c r="O3" s="7">
        <f>ROUNDUP([1]Allocation!Q3,0)</f>
        <v>166</v>
      </c>
      <c r="P3" s="30">
        <v>106</v>
      </c>
      <c r="Q3" s="30">
        <v>121</v>
      </c>
      <c r="R3" s="30">
        <v>389</v>
      </c>
      <c r="S3" s="30">
        <v>194</v>
      </c>
      <c r="T3" s="30">
        <v>220</v>
      </c>
      <c r="U3" s="30">
        <v>21</v>
      </c>
      <c r="V3" s="30">
        <v>23</v>
      </c>
      <c r="W3" s="30">
        <v>23</v>
      </c>
      <c r="X3" s="30">
        <v>11</v>
      </c>
      <c r="Y3" s="30">
        <v>45</v>
      </c>
      <c r="Z3" s="30">
        <v>32</v>
      </c>
      <c r="AA3" s="30">
        <v>15</v>
      </c>
      <c r="AB3" s="30">
        <v>41</v>
      </c>
      <c r="AC3" s="30">
        <v>27</v>
      </c>
      <c r="XEX3" s="8"/>
    </row>
    <row r="4" spans="1:29 16378:16378" ht="15" x14ac:dyDescent="0.2">
      <c r="A4" s="3">
        <v>2</v>
      </c>
      <c r="B4" s="9" t="s">
        <v>31</v>
      </c>
      <c r="C4" s="9" t="s">
        <v>30</v>
      </c>
      <c r="D4" s="9" t="s">
        <v>30</v>
      </c>
      <c r="E4" s="6">
        <f t="shared" si="0"/>
        <v>6196646.5846000006</v>
      </c>
      <c r="F4" s="6">
        <f t="shared" si="1"/>
        <v>2754</v>
      </c>
      <c r="G4" s="7">
        <f>ROUNDUP([1]Allocation!H4,0)</f>
        <v>149</v>
      </c>
      <c r="H4" s="7">
        <f>ROUNDUP([1]Allocation!I4,0)</f>
        <v>171</v>
      </c>
      <c r="I4" s="7">
        <f>ROUNDUP([1]Allocation!J4,0)</f>
        <v>107</v>
      </c>
      <c r="J4" s="7">
        <f>ROUNDUP([1]Allocation!K4,0)</f>
        <v>143</v>
      </c>
      <c r="K4" s="7">
        <f>ROUNDUP([1]Allocation!M4,0)</f>
        <v>232</v>
      </c>
      <c r="L4" s="7">
        <f>ROUNDUP([1]Allocation!N4,0)</f>
        <v>245</v>
      </c>
      <c r="M4" s="7">
        <f>ROUNDUP([1]Allocation!O4,0)</f>
        <v>184</v>
      </c>
      <c r="N4" s="7">
        <f>ROUNDUP([1]Allocation!P4,0)</f>
        <v>123</v>
      </c>
      <c r="O4" s="7">
        <f>ROUNDUP([1]Allocation!Q4,0)</f>
        <v>164</v>
      </c>
      <c r="P4" s="30">
        <v>76</v>
      </c>
      <c r="Q4" s="30">
        <v>87</v>
      </c>
      <c r="R4" s="30">
        <v>306</v>
      </c>
      <c r="S4" s="30">
        <v>153</v>
      </c>
      <c r="T4" s="30">
        <v>173</v>
      </c>
      <c r="U4" s="30">
        <v>26</v>
      </c>
      <c r="V4" s="30">
        <v>28</v>
      </c>
      <c r="W4" s="30">
        <v>47</v>
      </c>
      <c r="X4" s="30">
        <v>21</v>
      </c>
      <c r="Y4" s="30">
        <v>91</v>
      </c>
      <c r="Z4" s="30">
        <v>64</v>
      </c>
      <c r="AA4" s="30">
        <v>30</v>
      </c>
      <c r="AB4" s="30">
        <v>81</v>
      </c>
      <c r="AC4" s="30">
        <v>53</v>
      </c>
    </row>
    <row r="5" spans="1:29 16378:16378" ht="15" x14ac:dyDescent="0.2">
      <c r="A5" s="3">
        <v>3</v>
      </c>
      <c r="B5" s="5" t="s">
        <v>32</v>
      </c>
      <c r="C5" s="5" t="s">
        <v>30</v>
      </c>
      <c r="D5" s="5" t="s">
        <v>30</v>
      </c>
      <c r="E5" s="6">
        <f t="shared" si="0"/>
        <v>1002823.9882999999</v>
      </c>
      <c r="F5" s="6">
        <f t="shared" si="1"/>
        <v>534</v>
      </c>
      <c r="G5" s="7">
        <f>ROUNDUP([1]Allocation!H5,0)</f>
        <v>33</v>
      </c>
      <c r="H5" s="7">
        <f>ROUNDUP([1]Allocation!I5,0)</f>
        <v>38</v>
      </c>
      <c r="I5" s="7">
        <f>ROUNDUP([1]Allocation!J5,0)</f>
        <v>23</v>
      </c>
      <c r="J5" s="7">
        <f>ROUNDUP([1]Allocation!K5,0)</f>
        <v>30</v>
      </c>
      <c r="K5" s="7">
        <f>ROUNDUP([1]Allocation!M5,0)</f>
        <v>40</v>
      </c>
      <c r="L5" s="7">
        <f>ROUNDUP([1]Allocation!N5,0)</f>
        <v>55</v>
      </c>
      <c r="M5" s="7">
        <f>ROUNDUP([1]Allocation!O5,0)</f>
        <v>41</v>
      </c>
      <c r="N5" s="7">
        <f>ROUNDUP([1]Allocation!P5,0)</f>
        <v>28</v>
      </c>
      <c r="O5" s="7">
        <f>ROUNDUP([1]Allocation!Q5,0)</f>
        <v>37</v>
      </c>
      <c r="P5" s="30">
        <v>23</v>
      </c>
      <c r="Q5" s="30">
        <v>26</v>
      </c>
      <c r="R5" s="30">
        <v>47</v>
      </c>
      <c r="S5" s="30">
        <v>23</v>
      </c>
      <c r="T5" s="30">
        <v>27</v>
      </c>
      <c r="U5" s="30">
        <v>8</v>
      </c>
      <c r="V5" s="30">
        <v>8</v>
      </c>
      <c r="W5" s="30">
        <v>7</v>
      </c>
      <c r="X5" s="30">
        <v>3</v>
      </c>
      <c r="Y5" s="30">
        <v>10</v>
      </c>
      <c r="Z5" s="30">
        <v>7</v>
      </c>
      <c r="AA5" s="30">
        <v>4</v>
      </c>
      <c r="AB5" s="30">
        <v>10</v>
      </c>
      <c r="AC5" s="30">
        <v>6</v>
      </c>
    </row>
    <row r="6" spans="1:29 16378:16378" ht="15" x14ac:dyDescent="0.2">
      <c r="A6" s="3">
        <v>4</v>
      </c>
      <c r="B6" s="4" t="s">
        <v>33</v>
      </c>
      <c r="C6" s="5" t="s">
        <v>30</v>
      </c>
      <c r="D6" s="5" t="s">
        <v>34</v>
      </c>
      <c r="E6" s="6">
        <f t="shared" si="0"/>
        <v>2484884.3495999998</v>
      </c>
      <c r="F6" s="6">
        <f t="shared" si="1"/>
        <v>1365</v>
      </c>
      <c r="G6" s="7">
        <f>ROUNDUP([1]Allocation!H6,0)</f>
        <v>135</v>
      </c>
      <c r="H6" s="7">
        <f>ROUNDUP([1]Allocation!I6,0)</f>
        <v>153</v>
      </c>
      <c r="I6" s="7">
        <f>ROUNDUP([1]Allocation!J6,0)</f>
        <v>114</v>
      </c>
      <c r="J6" s="7">
        <f>ROUNDUP([1]Allocation!K6,0)</f>
        <v>152</v>
      </c>
      <c r="K6" s="7">
        <f>ROUNDUP([1]Allocation!M6,0)</f>
        <v>88</v>
      </c>
      <c r="L6" s="7">
        <f>ROUNDUP([1]Allocation!N6,0)</f>
        <v>122</v>
      </c>
      <c r="M6" s="7">
        <f>ROUNDUP([1]Allocation!O6,0)</f>
        <v>92</v>
      </c>
      <c r="N6" s="7">
        <f>ROUNDUP([1]Allocation!P6,0)</f>
        <v>61</v>
      </c>
      <c r="O6" s="7">
        <f>ROUNDUP([1]Allocation!Q6,0)</f>
        <v>81</v>
      </c>
      <c r="P6" s="30">
        <v>38</v>
      </c>
      <c r="Q6" s="30">
        <v>44</v>
      </c>
      <c r="R6" s="30">
        <v>38</v>
      </c>
      <c r="S6" s="30">
        <v>19</v>
      </c>
      <c r="T6" s="30">
        <v>77</v>
      </c>
      <c r="U6" s="30">
        <v>14</v>
      </c>
      <c r="V6" s="30">
        <v>14</v>
      </c>
      <c r="W6" s="30">
        <v>14</v>
      </c>
      <c r="X6" s="30">
        <v>7</v>
      </c>
      <c r="Y6" s="30">
        <v>29</v>
      </c>
      <c r="Z6" s="30">
        <v>20</v>
      </c>
      <c r="AA6" s="30">
        <v>10</v>
      </c>
      <c r="AB6" s="30">
        <v>26</v>
      </c>
      <c r="AC6" s="30">
        <v>17</v>
      </c>
    </row>
    <row r="7" spans="1:29 16378:16378" ht="15" x14ac:dyDescent="0.2">
      <c r="A7" s="3">
        <v>5</v>
      </c>
      <c r="B7" s="5" t="s">
        <v>35</v>
      </c>
      <c r="C7" s="5" t="s">
        <v>30</v>
      </c>
      <c r="D7" s="5" t="s">
        <v>34</v>
      </c>
      <c r="E7" s="6">
        <f t="shared" si="0"/>
        <v>754675.21360000002</v>
      </c>
      <c r="F7" s="6">
        <f t="shared" si="1"/>
        <v>483</v>
      </c>
      <c r="G7" s="7">
        <f>ROUNDUP([1]Allocation!H7,0)</f>
        <v>36</v>
      </c>
      <c r="H7" s="7">
        <f>ROUNDUP([1]Allocation!I7,0)</f>
        <v>42</v>
      </c>
      <c r="I7" s="7">
        <f>ROUNDUP([1]Allocation!J7,0)</f>
        <v>38</v>
      </c>
      <c r="J7" s="7">
        <f>ROUNDUP([1]Allocation!K7,0)</f>
        <v>51</v>
      </c>
      <c r="K7" s="7">
        <f>ROUNDUP([1]Allocation!M7,0)</f>
        <v>40</v>
      </c>
      <c r="L7" s="7">
        <f>ROUNDUP([1]Allocation!N7,0)</f>
        <v>40</v>
      </c>
      <c r="M7" s="7">
        <f>ROUNDUP([1]Allocation!O7,0)</f>
        <v>30</v>
      </c>
      <c r="N7" s="7">
        <f>ROUNDUP([1]Allocation!P7,0)</f>
        <v>20</v>
      </c>
      <c r="O7" s="7">
        <f>ROUNDUP([1]Allocation!Q7,0)</f>
        <v>27</v>
      </c>
      <c r="P7" s="30">
        <v>28</v>
      </c>
      <c r="Q7" s="30">
        <v>32</v>
      </c>
      <c r="R7" s="30">
        <v>24</v>
      </c>
      <c r="S7" s="30">
        <v>12</v>
      </c>
      <c r="T7" s="30">
        <v>30</v>
      </c>
      <c r="U7" s="30">
        <v>4</v>
      </c>
      <c r="V7" s="30">
        <v>3</v>
      </c>
      <c r="W7" s="30">
        <v>3</v>
      </c>
      <c r="X7" s="30">
        <v>2</v>
      </c>
      <c r="Y7" s="30">
        <v>6</v>
      </c>
      <c r="Z7" s="30">
        <v>4</v>
      </c>
      <c r="AA7" s="30">
        <v>2</v>
      </c>
      <c r="AB7" s="30">
        <v>5</v>
      </c>
      <c r="AC7" s="30">
        <v>4</v>
      </c>
    </row>
    <row r="8" spans="1:29 16378:16378" ht="15" x14ac:dyDescent="0.2">
      <c r="A8" s="3">
        <v>6</v>
      </c>
      <c r="B8" s="5" t="s">
        <v>36</v>
      </c>
      <c r="C8" s="5" t="s">
        <v>30</v>
      </c>
      <c r="D8" s="5" t="s">
        <v>34</v>
      </c>
      <c r="E8" s="6">
        <f t="shared" si="0"/>
        <v>818322.70510000014</v>
      </c>
      <c r="F8" s="6">
        <f t="shared" si="1"/>
        <v>683</v>
      </c>
      <c r="G8" s="7">
        <f>ROUNDUP([1]Allocation!H8,0)</f>
        <v>44</v>
      </c>
      <c r="H8" s="7">
        <f>ROUNDUP([1]Allocation!I8,0)</f>
        <v>51</v>
      </c>
      <c r="I8" s="7">
        <f>ROUNDUP([1]Allocation!J8,0)</f>
        <v>35</v>
      </c>
      <c r="J8" s="7">
        <f>ROUNDUP([1]Allocation!K8,0)</f>
        <v>47</v>
      </c>
      <c r="K8" s="7">
        <f>ROUNDUP([1]Allocation!M8,0)</f>
        <v>43</v>
      </c>
      <c r="L8" s="7">
        <f>ROUNDUP([1]Allocation!N8,0)</f>
        <v>83</v>
      </c>
      <c r="M8" s="7">
        <f>ROUNDUP([1]Allocation!O8,0)</f>
        <v>63</v>
      </c>
      <c r="N8" s="7">
        <f>ROUNDUP([1]Allocation!P8,0)</f>
        <v>42</v>
      </c>
      <c r="O8" s="7">
        <f>ROUNDUP([1]Allocation!Q8,0)</f>
        <v>56</v>
      </c>
      <c r="P8" s="30">
        <v>51</v>
      </c>
      <c r="Q8" s="30">
        <v>59</v>
      </c>
      <c r="R8" s="30">
        <v>47</v>
      </c>
      <c r="S8" s="30">
        <v>24</v>
      </c>
      <c r="T8" s="30">
        <v>30</v>
      </c>
      <c r="U8" s="30">
        <v>3</v>
      </c>
      <c r="V8" s="30">
        <v>3</v>
      </c>
      <c r="W8" s="30">
        <v>3</v>
      </c>
      <c r="X8" s="30">
        <v>-1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</row>
    <row r="9" spans="1:29 16378:16378" ht="15" x14ac:dyDescent="0.2">
      <c r="A9" s="3">
        <v>7</v>
      </c>
      <c r="B9" s="5" t="s">
        <v>37</v>
      </c>
      <c r="C9" s="5" t="s">
        <v>30</v>
      </c>
      <c r="D9" s="5" t="s">
        <v>34</v>
      </c>
      <c r="E9" s="6">
        <f t="shared" si="0"/>
        <v>1242605.787</v>
      </c>
      <c r="F9" s="6">
        <f t="shared" si="1"/>
        <v>728</v>
      </c>
      <c r="G9" s="7">
        <f>ROUNDUP([1]Allocation!H9,0)</f>
        <v>53</v>
      </c>
      <c r="H9" s="7">
        <f>ROUNDUP([1]Allocation!I9,0)</f>
        <v>61</v>
      </c>
      <c r="I9" s="7">
        <f>ROUNDUP([1]Allocation!J9,0)</f>
        <v>41</v>
      </c>
      <c r="J9" s="7">
        <f>ROUNDUP([1]Allocation!K9,0)</f>
        <v>55</v>
      </c>
      <c r="K9" s="7">
        <f>ROUNDUP([1]Allocation!M9,0)</f>
        <v>70</v>
      </c>
      <c r="L9" s="7">
        <f>ROUNDUP([1]Allocation!N9,0)</f>
        <v>65</v>
      </c>
      <c r="M9" s="7">
        <f>ROUNDUP([1]Allocation!O9,0)</f>
        <v>48</v>
      </c>
      <c r="N9" s="7">
        <f>ROUNDUP([1]Allocation!P9,0)</f>
        <v>32</v>
      </c>
      <c r="O9" s="7">
        <f>ROUNDUP([1]Allocation!Q9,0)</f>
        <v>43</v>
      </c>
      <c r="P9" s="30">
        <v>28</v>
      </c>
      <c r="Q9" s="30">
        <v>32</v>
      </c>
      <c r="R9" s="30">
        <v>63</v>
      </c>
      <c r="S9" s="30">
        <v>32</v>
      </c>
      <c r="T9" s="30">
        <v>38</v>
      </c>
      <c r="U9" s="30">
        <v>8</v>
      </c>
      <c r="V9" s="30">
        <v>8</v>
      </c>
      <c r="W9" s="30">
        <v>8</v>
      </c>
      <c r="X9" s="30">
        <v>3</v>
      </c>
      <c r="Y9" s="30">
        <v>12</v>
      </c>
      <c r="Z9" s="30">
        <v>7</v>
      </c>
      <c r="AA9" s="30">
        <v>4</v>
      </c>
      <c r="AB9" s="30">
        <v>10</v>
      </c>
      <c r="AC9" s="30">
        <v>7</v>
      </c>
    </row>
    <row r="10" spans="1:29 16378:16378" ht="15" x14ac:dyDescent="0.2">
      <c r="A10" s="3">
        <v>8</v>
      </c>
      <c r="B10" s="9" t="s">
        <v>38</v>
      </c>
      <c r="C10" s="9" t="s">
        <v>30</v>
      </c>
      <c r="D10" s="9" t="s">
        <v>34</v>
      </c>
      <c r="E10" s="6">
        <f t="shared" si="0"/>
        <v>651851.19669999997</v>
      </c>
      <c r="F10" s="6">
        <f t="shared" si="1"/>
        <v>305</v>
      </c>
      <c r="G10" s="7">
        <f>ROUNDUP([1]Allocation!H10,0)</f>
        <v>13</v>
      </c>
      <c r="H10" s="7">
        <f>ROUNDUP([1]Allocation!I10,0)</f>
        <v>14</v>
      </c>
      <c r="I10" s="7">
        <f>ROUNDUP([1]Allocation!J10,0)</f>
        <v>12</v>
      </c>
      <c r="J10" s="7">
        <f>ROUNDUP([1]Allocation!K10,0)</f>
        <v>16</v>
      </c>
      <c r="K10" s="7">
        <f>ROUNDUP([1]Allocation!M10,0)</f>
        <v>52</v>
      </c>
      <c r="L10" s="7">
        <f>ROUNDUP([1]Allocation!N10,0)</f>
        <v>18</v>
      </c>
      <c r="M10" s="7">
        <f>ROUNDUP([1]Allocation!O10,0)</f>
        <v>13</v>
      </c>
      <c r="N10" s="7">
        <f>ROUNDUP([1]Allocation!P10,0)</f>
        <v>9</v>
      </c>
      <c r="O10" s="7">
        <f>ROUNDUP([1]Allocation!Q10,0)</f>
        <v>12</v>
      </c>
      <c r="P10" s="30">
        <v>15</v>
      </c>
      <c r="Q10" s="30">
        <v>17</v>
      </c>
      <c r="R10" s="30">
        <v>34</v>
      </c>
      <c r="S10" s="30">
        <v>17</v>
      </c>
      <c r="T10" s="30">
        <v>20</v>
      </c>
      <c r="U10" s="30">
        <v>2</v>
      </c>
      <c r="V10" s="30">
        <v>2</v>
      </c>
      <c r="W10" s="30">
        <v>5</v>
      </c>
      <c r="X10" s="30">
        <v>2</v>
      </c>
      <c r="Y10" s="30">
        <v>9</v>
      </c>
      <c r="Z10" s="30">
        <v>6</v>
      </c>
      <c r="AA10" s="30">
        <v>3</v>
      </c>
      <c r="AB10" s="30">
        <v>9</v>
      </c>
      <c r="AC10" s="30">
        <v>5</v>
      </c>
    </row>
    <row r="11" spans="1:29 16378:16378" ht="15" x14ac:dyDescent="0.2">
      <c r="A11" s="3">
        <v>9</v>
      </c>
      <c r="B11" s="5" t="s">
        <v>39</v>
      </c>
      <c r="C11" s="5" t="s">
        <v>30</v>
      </c>
      <c r="D11" s="5" t="s">
        <v>40</v>
      </c>
      <c r="E11" s="6">
        <f t="shared" si="0"/>
        <v>1013024.9126999999</v>
      </c>
      <c r="F11" s="6">
        <f t="shared" si="1"/>
        <v>546</v>
      </c>
      <c r="G11" s="7">
        <f>ROUNDUP([1]Allocation!H11,0)</f>
        <v>32</v>
      </c>
      <c r="H11" s="7">
        <f>ROUNDUP([1]Allocation!I11,0)</f>
        <v>36</v>
      </c>
      <c r="I11" s="7">
        <f>ROUNDUP([1]Allocation!J11,0)</f>
        <v>21</v>
      </c>
      <c r="J11" s="7">
        <f>ROUNDUP([1]Allocation!K11,0)</f>
        <v>28</v>
      </c>
      <c r="K11" s="7">
        <f>ROUNDUP([1]Allocation!M11,0)</f>
        <v>46</v>
      </c>
      <c r="L11" s="7">
        <f>ROUNDUP([1]Allocation!N11,0)</f>
        <v>48</v>
      </c>
      <c r="M11" s="7">
        <f>ROUNDUP([1]Allocation!O11,0)</f>
        <v>37</v>
      </c>
      <c r="N11" s="7">
        <f>ROUNDUP([1]Allocation!P11,0)</f>
        <v>25</v>
      </c>
      <c r="O11" s="7">
        <f>ROUNDUP([1]Allocation!Q11,0)</f>
        <v>32</v>
      </c>
      <c r="P11" s="30">
        <v>24</v>
      </c>
      <c r="Q11" s="30">
        <v>28</v>
      </c>
      <c r="R11" s="30">
        <v>62</v>
      </c>
      <c r="S11" s="30">
        <v>31</v>
      </c>
      <c r="T11" s="30">
        <v>30</v>
      </c>
      <c r="U11" s="30">
        <v>11</v>
      </c>
      <c r="V11" s="30">
        <v>12</v>
      </c>
      <c r="W11" s="30">
        <v>6</v>
      </c>
      <c r="X11" s="30">
        <v>2</v>
      </c>
      <c r="Y11" s="30">
        <v>10</v>
      </c>
      <c r="Z11" s="30">
        <v>6</v>
      </c>
      <c r="AA11" s="30">
        <v>4</v>
      </c>
      <c r="AB11" s="30">
        <v>10</v>
      </c>
      <c r="AC11" s="30">
        <v>5</v>
      </c>
    </row>
    <row r="12" spans="1:29 16378:16378" ht="15" x14ac:dyDescent="0.2">
      <c r="A12" s="3">
        <v>10</v>
      </c>
      <c r="B12" s="5" t="s">
        <v>41</v>
      </c>
      <c r="C12" s="5" t="s">
        <v>30</v>
      </c>
      <c r="D12" s="5" t="s">
        <v>40</v>
      </c>
      <c r="E12" s="6">
        <f t="shared" si="0"/>
        <v>1110136.828</v>
      </c>
      <c r="F12" s="6">
        <f t="shared" si="1"/>
        <v>606</v>
      </c>
      <c r="G12" s="7">
        <f>ROUNDUP([1]Allocation!H12,0)</f>
        <v>35</v>
      </c>
      <c r="H12" s="7">
        <f>ROUNDUP([1]Allocation!I12,0)</f>
        <v>40</v>
      </c>
      <c r="I12" s="7">
        <f>ROUNDUP([1]Allocation!J12,0)</f>
        <v>21</v>
      </c>
      <c r="J12" s="7">
        <f>ROUNDUP([1]Allocation!K12,0)</f>
        <v>28</v>
      </c>
      <c r="K12" s="7">
        <f>ROUNDUP([1]Allocation!M12,0)</f>
        <v>61</v>
      </c>
      <c r="L12" s="7">
        <f>ROUNDUP([1]Allocation!N12,0)</f>
        <v>52</v>
      </c>
      <c r="M12" s="7">
        <f>ROUNDUP([1]Allocation!O12,0)</f>
        <v>39</v>
      </c>
      <c r="N12" s="7">
        <f>ROUNDUP([1]Allocation!P12,0)</f>
        <v>26</v>
      </c>
      <c r="O12" s="7">
        <f>ROUNDUP([1]Allocation!Q12,0)</f>
        <v>35</v>
      </c>
      <c r="P12" s="30">
        <v>31</v>
      </c>
      <c r="Q12" s="30">
        <v>35</v>
      </c>
      <c r="R12" s="30">
        <v>67</v>
      </c>
      <c r="S12" s="30">
        <v>33</v>
      </c>
      <c r="T12" s="30">
        <v>37</v>
      </c>
      <c r="U12" s="30">
        <v>8</v>
      </c>
      <c r="V12" s="30">
        <v>9</v>
      </c>
      <c r="W12" s="30">
        <v>7</v>
      </c>
      <c r="X12" s="30">
        <v>3</v>
      </c>
      <c r="Y12" s="30">
        <v>11</v>
      </c>
      <c r="Z12" s="30">
        <v>7</v>
      </c>
      <c r="AA12" s="30">
        <v>4</v>
      </c>
      <c r="AB12" s="30">
        <v>11</v>
      </c>
      <c r="AC12" s="30">
        <v>6</v>
      </c>
    </row>
    <row r="13" spans="1:29 16378:16378" ht="15" x14ac:dyDescent="0.2">
      <c r="A13" s="3">
        <v>11</v>
      </c>
      <c r="B13" s="4" t="s">
        <v>42</v>
      </c>
      <c r="C13" s="5" t="s">
        <v>30</v>
      </c>
      <c r="D13" s="5" t="s">
        <v>40</v>
      </c>
      <c r="E13" s="6">
        <f t="shared" si="0"/>
        <v>1855858.4182</v>
      </c>
      <c r="F13" s="6">
        <f t="shared" si="1"/>
        <v>1080</v>
      </c>
      <c r="G13" s="7">
        <f>ROUNDUP([1]Allocation!H13,0)</f>
        <v>41</v>
      </c>
      <c r="H13" s="7">
        <f>ROUNDUP([1]Allocation!I13,0)</f>
        <v>47</v>
      </c>
      <c r="I13" s="7">
        <f>ROUNDUP([1]Allocation!J13,0)</f>
        <v>46</v>
      </c>
      <c r="J13" s="7">
        <f>ROUNDUP([1]Allocation!K13,0)</f>
        <v>61</v>
      </c>
      <c r="K13" s="7">
        <f>ROUNDUP([1]Allocation!M13,0)</f>
        <v>103</v>
      </c>
      <c r="L13" s="7">
        <f>ROUNDUP([1]Allocation!N13,0)</f>
        <v>95</v>
      </c>
      <c r="M13" s="7">
        <f>ROUNDUP([1]Allocation!O13,0)</f>
        <v>71</v>
      </c>
      <c r="N13" s="7">
        <f>ROUNDUP([1]Allocation!P13,0)</f>
        <v>48</v>
      </c>
      <c r="O13" s="7">
        <f>ROUNDUP([1]Allocation!Q13,0)</f>
        <v>63</v>
      </c>
      <c r="P13" s="30">
        <v>70</v>
      </c>
      <c r="Q13" s="30">
        <v>80</v>
      </c>
      <c r="R13" s="30">
        <v>123</v>
      </c>
      <c r="S13" s="30">
        <v>61</v>
      </c>
      <c r="T13" s="30">
        <v>84</v>
      </c>
      <c r="U13" s="30">
        <v>7</v>
      </c>
      <c r="V13" s="30">
        <v>8</v>
      </c>
      <c r="W13" s="30">
        <v>7</v>
      </c>
      <c r="X13" s="30">
        <v>4</v>
      </c>
      <c r="Y13" s="30">
        <v>17</v>
      </c>
      <c r="Z13" s="30">
        <v>11</v>
      </c>
      <c r="AA13" s="30">
        <v>6</v>
      </c>
      <c r="AB13" s="30">
        <v>17</v>
      </c>
      <c r="AC13" s="30">
        <v>10</v>
      </c>
    </row>
    <row r="14" spans="1:29 16378:16378" ht="15" x14ac:dyDescent="0.2">
      <c r="A14" s="3">
        <v>12</v>
      </c>
      <c r="B14" s="4" t="s">
        <v>43</v>
      </c>
      <c r="C14" s="5" t="s">
        <v>30</v>
      </c>
      <c r="D14" s="5" t="s">
        <v>40</v>
      </c>
      <c r="E14" s="6">
        <f t="shared" si="0"/>
        <v>2202215.6318000006</v>
      </c>
      <c r="F14" s="6">
        <f t="shared" si="1"/>
        <v>1210</v>
      </c>
      <c r="G14" s="7">
        <f>ROUNDUP([1]Allocation!H14,0)</f>
        <v>28</v>
      </c>
      <c r="H14" s="7">
        <f>ROUNDUP([1]Allocation!I14,0)</f>
        <v>32</v>
      </c>
      <c r="I14" s="7">
        <f>ROUNDUP([1]Allocation!J14,0)</f>
        <v>38</v>
      </c>
      <c r="J14" s="7">
        <f>ROUNDUP([1]Allocation!K14,0)</f>
        <v>50</v>
      </c>
      <c r="K14" s="7">
        <f>ROUNDUP([1]Allocation!M14,0)</f>
        <v>132</v>
      </c>
      <c r="L14" s="7">
        <f>ROUNDUP([1]Allocation!N14,0)</f>
        <v>98</v>
      </c>
      <c r="M14" s="7">
        <f>ROUNDUP([1]Allocation!O14,0)</f>
        <v>74</v>
      </c>
      <c r="N14" s="7">
        <f>ROUNDUP([1]Allocation!P14,0)</f>
        <v>49</v>
      </c>
      <c r="O14" s="7">
        <f>ROUNDUP([1]Allocation!Q14,0)</f>
        <v>65</v>
      </c>
      <c r="P14" s="30">
        <v>103</v>
      </c>
      <c r="Q14" s="30">
        <v>118</v>
      </c>
      <c r="R14" s="30">
        <v>130</v>
      </c>
      <c r="S14" s="30">
        <v>65</v>
      </c>
      <c r="T14" s="30">
        <v>120</v>
      </c>
      <c r="U14" s="30">
        <v>5</v>
      </c>
      <c r="V14" s="30">
        <v>6</v>
      </c>
      <c r="W14" s="30">
        <v>9</v>
      </c>
      <c r="X14" s="30">
        <v>6</v>
      </c>
      <c r="Y14" s="30">
        <v>23</v>
      </c>
      <c r="Z14" s="30">
        <v>16</v>
      </c>
      <c r="AA14" s="30">
        <v>8</v>
      </c>
      <c r="AB14" s="30">
        <v>21</v>
      </c>
      <c r="AC14" s="30">
        <v>14</v>
      </c>
    </row>
    <row r="15" spans="1:29 16378:16378" ht="15" x14ac:dyDescent="0.2">
      <c r="A15" s="3">
        <v>13</v>
      </c>
      <c r="B15" s="5" t="s">
        <v>44</v>
      </c>
      <c r="C15" s="5" t="s">
        <v>30</v>
      </c>
      <c r="D15" s="5" t="s">
        <v>45</v>
      </c>
      <c r="E15" s="6">
        <f t="shared" si="0"/>
        <v>2569202.8888000003</v>
      </c>
      <c r="F15" s="6">
        <f t="shared" si="1"/>
        <v>1089</v>
      </c>
      <c r="G15" s="7">
        <f>ROUNDUP([1]Allocation!H15,0)</f>
        <v>65</v>
      </c>
      <c r="H15" s="7">
        <f>ROUNDUP([1]Allocation!I15,0)</f>
        <v>75</v>
      </c>
      <c r="I15" s="7">
        <f>ROUNDUP([1]Allocation!J15,0)</f>
        <v>54</v>
      </c>
      <c r="J15" s="7">
        <f>ROUNDUP([1]Allocation!K15,0)</f>
        <v>72</v>
      </c>
      <c r="K15" s="7">
        <f>ROUNDUP([1]Allocation!M15,0)</f>
        <v>82</v>
      </c>
      <c r="L15" s="7">
        <f>ROUNDUP([1]Allocation!N15,0)</f>
        <v>85</v>
      </c>
      <c r="M15" s="7">
        <f>ROUNDUP([1]Allocation!O15,0)</f>
        <v>64</v>
      </c>
      <c r="N15" s="7">
        <f>ROUNDUP([1]Allocation!P15,0)</f>
        <v>43</v>
      </c>
      <c r="O15" s="7">
        <f>ROUNDUP([1]Allocation!Q15,0)</f>
        <v>57</v>
      </c>
      <c r="P15" s="30">
        <v>40</v>
      </c>
      <c r="Q15" s="30">
        <v>46</v>
      </c>
      <c r="R15" s="30">
        <v>87</v>
      </c>
      <c r="S15" s="30">
        <v>44</v>
      </c>
      <c r="T15" s="30">
        <v>69</v>
      </c>
      <c r="U15" s="30">
        <v>20</v>
      </c>
      <c r="V15" s="30">
        <v>21</v>
      </c>
      <c r="W15" s="30">
        <v>21</v>
      </c>
      <c r="X15" s="30">
        <v>9</v>
      </c>
      <c r="Y15" s="30">
        <v>38</v>
      </c>
      <c r="Z15" s="30">
        <v>27</v>
      </c>
      <c r="AA15" s="30">
        <v>13</v>
      </c>
      <c r="AB15" s="30">
        <v>34</v>
      </c>
      <c r="AC15" s="30">
        <v>23</v>
      </c>
    </row>
    <row r="16" spans="1:29 16378:16378" ht="15" x14ac:dyDescent="0.2">
      <c r="A16" s="3">
        <v>14</v>
      </c>
      <c r="B16" s="5" t="s">
        <v>46</v>
      </c>
      <c r="C16" s="5" t="s">
        <v>30</v>
      </c>
      <c r="D16" s="5" t="s">
        <v>45</v>
      </c>
      <c r="E16" s="6">
        <f t="shared" si="0"/>
        <v>2620893.7170000002</v>
      </c>
      <c r="F16" s="6">
        <f t="shared" si="1"/>
        <v>1180</v>
      </c>
      <c r="G16" s="7">
        <f>ROUNDUP([1]Allocation!H16,0)</f>
        <v>87</v>
      </c>
      <c r="H16" s="7">
        <f>ROUNDUP([1]Allocation!I16,0)</f>
        <v>98</v>
      </c>
      <c r="I16" s="7">
        <f>ROUNDUP([1]Allocation!J16,0)</f>
        <v>41</v>
      </c>
      <c r="J16" s="7">
        <f>ROUNDUP([1]Allocation!K16,0)</f>
        <v>54</v>
      </c>
      <c r="K16" s="7">
        <f>ROUNDUP([1]Allocation!M16,0)</f>
        <v>94</v>
      </c>
      <c r="L16" s="7">
        <f>ROUNDUP([1]Allocation!N16,0)</f>
        <v>98</v>
      </c>
      <c r="M16" s="7">
        <f>ROUNDUP([1]Allocation!O16,0)</f>
        <v>74</v>
      </c>
      <c r="N16" s="7">
        <f>ROUNDUP([1]Allocation!P16,0)</f>
        <v>50</v>
      </c>
      <c r="O16" s="7">
        <f>ROUNDUP([1]Allocation!Q16,0)</f>
        <v>66</v>
      </c>
      <c r="P16" s="30">
        <v>43</v>
      </c>
      <c r="Q16" s="30">
        <v>49</v>
      </c>
      <c r="R16" s="30">
        <v>102</v>
      </c>
      <c r="S16" s="30">
        <v>52</v>
      </c>
      <c r="T16" s="30">
        <v>67</v>
      </c>
      <c r="U16" s="30">
        <v>25</v>
      </c>
      <c r="V16" s="30">
        <v>26</v>
      </c>
      <c r="W16" s="30">
        <v>19</v>
      </c>
      <c r="X16" s="30">
        <v>9</v>
      </c>
      <c r="Y16" s="30">
        <v>36</v>
      </c>
      <c r="Z16" s="30">
        <v>25</v>
      </c>
      <c r="AA16" s="30">
        <v>12</v>
      </c>
      <c r="AB16" s="30">
        <v>32</v>
      </c>
      <c r="AC16" s="30">
        <v>21</v>
      </c>
    </row>
    <row r="17" spans="1:29" ht="15" x14ac:dyDescent="0.2">
      <c r="A17" s="3">
        <v>15</v>
      </c>
      <c r="B17" s="4" t="s">
        <v>47</v>
      </c>
      <c r="C17" s="5" t="s">
        <v>30</v>
      </c>
      <c r="D17" s="5" t="s">
        <v>45</v>
      </c>
      <c r="E17" s="6">
        <f t="shared" si="0"/>
        <v>1651555.1913000001</v>
      </c>
      <c r="F17" s="6">
        <f t="shared" si="1"/>
        <v>596</v>
      </c>
      <c r="G17" s="7">
        <f>ROUNDUP([1]Allocation!H17,0)</f>
        <v>43</v>
      </c>
      <c r="H17" s="7">
        <f>ROUNDUP([1]Allocation!I17,0)</f>
        <v>49</v>
      </c>
      <c r="I17" s="7">
        <f>ROUNDUP([1]Allocation!J17,0)</f>
        <v>23</v>
      </c>
      <c r="J17" s="7">
        <f>ROUNDUP([1]Allocation!K17,0)</f>
        <v>31</v>
      </c>
      <c r="K17" s="7">
        <f>ROUNDUP([1]Allocation!M17,0)</f>
        <v>46</v>
      </c>
      <c r="L17" s="7">
        <f>ROUNDUP([1]Allocation!N17,0)</f>
        <v>56</v>
      </c>
      <c r="M17" s="7">
        <f>ROUNDUP([1]Allocation!O17,0)</f>
        <v>42</v>
      </c>
      <c r="N17" s="7">
        <f>ROUNDUP([1]Allocation!P17,0)</f>
        <v>28</v>
      </c>
      <c r="O17" s="7">
        <f>ROUNDUP([1]Allocation!Q17,0)</f>
        <v>37</v>
      </c>
      <c r="P17" s="30">
        <v>14</v>
      </c>
      <c r="Q17" s="30">
        <v>16</v>
      </c>
      <c r="R17" s="30">
        <v>24</v>
      </c>
      <c r="S17" s="30">
        <v>13</v>
      </c>
      <c r="T17" s="30">
        <v>19</v>
      </c>
      <c r="U17" s="30">
        <v>17</v>
      </c>
      <c r="V17" s="30">
        <v>19</v>
      </c>
      <c r="W17" s="30">
        <v>12</v>
      </c>
      <c r="X17" s="30">
        <v>7</v>
      </c>
      <c r="Y17" s="30">
        <v>28</v>
      </c>
      <c r="Z17" s="30">
        <v>20</v>
      </c>
      <c r="AA17" s="30">
        <v>10</v>
      </c>
      <c r="AB17" s="30">
        <v>25</v>
      </c>
      <c r="AC17" s="30">
        <v>17</v>
      </c>
    </row>
    <row r="18" spans="1:29" ht="15" x14ac:dyDescent="0.2">
      <c r="A18" s="3">
        <v>16</v>
      </c>
      <c r="B18" s="9" t="s">
        <v>48</v>
      </c>
      <c r="C18" s="9" t="s">
        <v>30</v>
      </c>
      <c r="D18" s="9" t="s">
        <v>45</v>
      </c>
      <c r="E18" s="6">
        <f t="shared" si="0"/>
        <v>721832.76509999996</v>
      </c>
      <c r="F18" s="6">
        <f t="shared" si="1"/>
        <v>245</v>
      </c>
      <c r="G18" s="7">
        <f>ROUNDUP([1]Allocation!H18,0)</f>
        <v>9</v>
      </c>
      <c r="H18" s="7">
        <f>ROUNDUP([1]Allocation!I18,0)</f>
        <v>10</v>
      </c>
      <c r="I18" s="7">
        <f>ROUNDUP([1]Allocation!J18,0)</f>
        <v>10</v>
      </c>
      <c r="J18" s="7">
        <f>ROUNDUP([1]Allocation!K18,0)</f>
        <v>13</v>
      </c>
      <c r="K18" s="7">
        <f>ROUNDUP([1]Allocation!M18,0)</f>
        <v>17</v>
      </c>
      <c r="L18" s="7">
        <f>ROUNDUP([1]Allocation!N18,0)</f>
        <v>20</v>
      </c>
      <c r="M18" s="7">
        <f>ROUNDUP([1]Allocation!O18,0)</f>
        <v>15</v>
      </c>
      <c r="N18" s="7">
        <f>ROUNDUP([1]Allocation!P18,0)</f>
        <v>10</v>
      </c>
      <c r="O18" s="7">
        <f>ROUNDUP([1]Allocation!Q18,0)</f>
        <v>14</v>
      </c>
      <c r="P18" s="30">
        <v>14</v>
      </c>
      <c r="Q18" s="30">
        <v>15</v>
      </c>
      <c r="R18" s="30">
        <v>17</v>
      </c>
      <c r="S18" s="30">
        <v>8</v>
      </c>
      <c r="T18" s="30">
        <v>13</v>
      </c>
      <c r="U18" s="30">
        <v>2</v>
      </c>
      <c r="V18" s="30">
        <v>2</v>
      </c>
      <c r="W18" s="30">
        <v>3</v>
      </c>
      <c r="X18" s="30">
        <v>3</v>
      </c>
      <c r="Y18" s="30">
        <v>14</v>
      </c>
      <c r="Z18" s="30">
        <v>9</v>
      </c>
      <c r="AA18" s="30">
        <v>5</v>
      </c>
      <c r="AB18" s="30">
        <v>14</v>
      </c>
      <c r="AC18" s="30">
        <v>8</v>
      </c>
    </row>
    <row r="19" spans="1:29" ht="15" x14ac:dyDescent="0.2">
      <c r="A19" s="3">
        <v>17</v>
      </c>
      <c r="B19" s="4" t="s">
        <v>49</v>
      </c>
      <c r="C19" s="5" t="s">
        <v>30</v>
      </c>
      <c r="D19" s="5" t="s">
        <v>50</v>
      </c>
      <c r="E19" s="6">
        <f t="shared" si="0"/>
        <v>1624365.9844</v>
      </c>
      <c r="F19" s="6">
        <f t="shared" si="1"/>
        <v>545</v>
      </c>
      <c r="G19" s="7">
        <f>ROUNDUP([1]Allocation!H19,0)</f>
        <v>35</v>
      </c>
      <c r="H19" s="7">
        <f>ROUNDUP([1]Allocation!I19,0)</f>
        <v>40</v>
      </c>
      <c r="I19" s="7">
        <f>ROUNDUP([1]Allocation!J19,0)</f>
        <v>17</v>
      </c>
      <c r="J19" s="7">
        <f>ROUNDUP([1]Allocation!K19,0)</f>
        <v>23</v>
      </c>
      <c r="K19" s="7">
        <f>ROUNDUP([1]Allocation!M19,0)</f>
        <v>40</v>
      </c>
      <c r="L19" s="7">
        <f>ROUNDUP([1]Allocation!N19,0)</f>
        <v>48</v>
      </c>
      <c r="M19" s="7">
        <f>ROUNDUP([1]Allocation!O19,0)</f>
        <v>36</v>
      </c>
      <c r="N19" s="7">
        <f>ROUNDUP([1]Allocation!P19,0)</f>
        <v>24</v>
      </c>
      <c r="O19" s="7">
        <f>ROUNDUP([1]Allocation!Q19,0)</f>
        <v>32</v>
      </c>
      <c r="P19" s="30">
        <v>12</v>
      </c>
      <c r="Q19" s="30">
        <v>13</v>
      </c>
      <c r="R19" s="30">
        <v>34</v>
      </c>
      <c r="S19" s="30">
        <v>17</v>
      </c>
      <c r="T19" s="30">
        <v>19</v>
      </c>
      <c r="U19" s="30">
        <v>14</v>
      </c>
      <c r="V19" s="30">
        <v>15</v>
      </c>
      <c r="W19" s="30">
        <v>15</v>
      </c>
      <c r="X19" s="30">
        <v>7</v>
      </c>
      <c r="Y19" s="30">
        <v>30</v>
      </c>
      <c r="Z19" s="30">
        <v>21</v>
      </c>
      <c r="AA19" s="30">
        <v>10</v>
      </c>
      <c r="AB19" s="30">
        <v>26</v>
      </c>
      <c r="AC19" s="30">
        <v>17</v>
      </c>
    </row>
    <row r="20" spans="1:29" ht="15" x14ac:dyDescent="0.2">
      <c r="A20" s="3">
        <v>18</v>
      </c>
      <c r="B20" s="5" t="s">
        <v>51</v>
      </c>
      <c r="C20" s="5" t="s">
        <v>30</v>
      </c>
      <c r="D20" s="5" t="s">
        <v>50</v>
      </c>
      <c r="E20" s="6">
        <f t="shared" si="0"/>
        <v>2339491.09</v>
      </c>
      <c r="F20" s="6">
        <f t="shared" si="1"/>
        <v>815</v>
      </c>
      <c r="G20" s="7">
        <f>ROUNDUP([1]Allocation!H20,0)</f>
        <v>39</v>
      </c>
      <c r="H20" s="7">
        <f>ROUNDUP([1]Allocation!I20,0)</f>
        <v>45</v>
      </c>
      <c r="I20" s="7">
        <f>ROUNDUP([1]Allocation!J20,0)</f>
        <v>23</v>
      </c>
      <c r="J20" s="7">
        <f>ROUNDUP([1]Allocation!K20,0)</f>
        <v>31</v>
      </c>
      <c r="K20" s="7">
        <f>ROUNDUP([1]Allocation!M20,0)</f>
        <v>59</v>
      </c>
      <c r="L20" s="7">
        <f>ROUNDUP([1]Allocation!N20,0)</f>
        <v>66</v>
      </c>
      <c r="M20" s="7">
        <f>ROUNDUP([1]Allocation!O20,0)</f>
        <v>50</v>
      </c>
      <c r="N20" s="7">
        <f>ROUNDUP([1]Allocation!P20,0)</f>
        <v>34</v>
      </c>
      <c r="O20" s="7">
        <f>ROUNDUP([1]Allocation!Q20,0)</f>
        <v>45</v>
      </c>
      <c r="P20" s="30">
        <v>26</v>
      </c>
      <c r="Q20" s="30">
        <v>31</v>
      </c>
      <c r="R20" s="30">
        <v>80</v>
      </c>
      <c r="S20" s="30">
        <v>40</v>
      </c>
      <c r="T20" s="30">
        <v>34</v>
      </c>
      <c r="U20" s="30">
        <v>17</v>
      </c>
      <c r="V20" s="30">
        <v>19</v>
      </c>
      <c r="W20" s="30">
        <v>21</v>
      </c>
      <c r="X20" s="30">
        <v>10</v>
      </c>
      <c r="Y20" s="30">
        <v>41</v>
      </c>
      <c r="Z20" s="30">
        <v>29</v>
      </c>
      <c r="AA20" s="30">
        <v>14</v>
      </c>
      <c r="AB20" s="30">
        <v>37</v>
      </c>
      <c r="AC20" s="30">
        <v>24</v>
      </c>
    </row>
    <row r="21" spans="1:29" ht="15" x14ac:dyDescent="0.2">
      <c r="A21" s="3">
        <v>19</v>
      </c>
      <c r="B21" s="4" t="s">
        <v>52</v>
      </c>
      <c r="C21" s="5" t="s">
        <v>30</v>
      </c>
      <c r="D21" s="5" t="s">
        <v>50</v>
      </c>
      <c r="E21" s="6">
        <f t="shared" si="0"/>
        <v>2382924.6627999996</v>
      </c>
      <c r="F21" s="6">
        <f t="shared" si="1"/>
        <v>978</v>
      </c>
      <c r="G21" s="7">
        <f>ROUNDUP([1]Allocation!H21,0)</f>
        <v>72</v>
      </c>
      <c r="H21" s="7">
        <f>ROUNDUP([1]Allocation!I21,0)</f>
        <v>82</v>
      </c>
      <c r="I21" s="7">
        <f>ROUNDUP([1]Allocation!J21,0)</f>
        <v>38</v>
      </c>
      <c r="J21" s="7">
        <f>ROUNDUP([1]Allocation!K21,0)</f>
        <v>50</v>
      </c>
      <c r="K21" s="7">
        <f>ROUNDUP([1]Allocation!M21,0)</f>
        <v>71</v>
      </c>
      <c r="L21" s="7">
        <f>ROUNDUP([1]Allocation!N21,0)</f>
        <v>88</v>
      </c>
      <c r="M21" s="7">
        <f>ROUNDUP([1]Allocation!O21,0)</f>
        <v>66</v>
      </c>
      <c r="N21" s="7">
        <f>ROUNDUP([1]Allocation!P21,0)</f>
        <v>44</v>
      </c>
      <c r="O21" s="7">
        <f>ROUNDUP([1]Allocation!Q21,0)</f>
        <v>59</v>
      </c>
      <c r="P21" s="30">
        <v>32</v>
      </c>
      <c r="Q21" s="30">
        <v>36</v>
      </c>
      <c r="R21" s="30">
        <v>62</v>
      </c>
      <c r="S21" s="30">
        <v>32</v>
      </c>
      <c r="T21" s="30">
        <v>38</v>
      </c>
      <c r="U21" s="30">
        <v>26</v>
      </c>
      <c r="V21" s="30">
        <v>29</v>
      </c>
      <c r="W21" s="30">
        <v>19</v>
      </c>
      <c r="X21" s="30">
        <v>8</v>
      </c>
      <c r="Y21" s="30">
        <v>36</v>
      </c>
      <c r="Z21" s="30">
        <v>25</v>
      </c>
      <c r="AA21" s="30">
        <v>12</v>
      </c>
      <c r="AB21" s="30">
        <v>32</v>
      </c>
      <c r="AC21" s="30">
        <v>21</v>
      </c>
    </row>
    <row r="22" spans="1:29" ht="15" x14ac:dyDescent="0.2">
      <c r="A22" s="3">
        <v>20</v>
      </c>
      <c r="B22" s="5" t="s">
        <v>53</v>
      </c>
      <c r="C22" s="5" t="s">
        <v>30</v>
      </c>
      <c r="D22" s="5" t="s">
        <v>50</v>
      </c>
      <c r="E22" s="6">
        <f t="shared" si="0"/>
        <v>2021248.3717000003</v>
      </c>
      <c r="F22" s="6">
        <f t="shared" si="1"/>
        <v>688</v>
      </c>
      <c r="G22" s="7">
        <f>ROUNDUP([1]Allocation!H22,0)</f>
        <v>42</v>
      </c>
      <c r="H22" s="7">
        <f>ROUNDUP([1]Allocation!I22,0)</f>
        <v>47</v>
      </c>
      <c r="I22" s="7">
        <f>ROUNDUP([1]Allocation!J22,0)</f>
        <v>22</v>
      </c>
      <c r="J22" s="7">
        <f>ROUNDUP([1]Allocation!K22,0)</f>
        <v>29</v>
      </c>
      <c r="K22" s="7">
        <f>ROUNDUP([1]Allocation!M22,0)</f>
        <v>41</v>
      </c>
      <c r="L22" s="7">
        <f>ROUNDUP([1]Allocation!N22,0)</f>
        <v>57</v>
      </c>
      <c r="M22" s="7">
        <f>ROUNDUP([1]Allocation!O22,0)</f>
        <v>42</v>
      </c>
      <c r="N22" s="7">
        <f>ROUNDUP([1]Allocation!P22,0)</f>
        <v>28</v>
      </c>
      <c r="O22" s="7">
        <f>ROUNDUP([1]Allocation!Q22,0)</f>
        <v>38</v>
      </c>
      <c r="P22" s="30">
        <v>32</v>
      </c>
      <c r="Q22" s="30">
        <v>37</v>
      </c>
      <c r="R22" s="30">
        <v>40</v>
      </c>
      <c r="S22" s="30">
        <v>20</v>
      </c>
      <c r="T22" s="30">
        <v>27</v>
      </c>
      <c r="U22" s="30">
        <v>16</v>
      </c>
      <c r="V22" s="30">
        <v>17</v>
      </c>
      <c r="W22" s="30">
        <v>13</v>
      </c>
      <c r="X22" s="30">
        <v>9</v>
      </c>
      <c r="Y22" s="30">
        <v>37</v>
      </c>
      <c r="Z22" s="30">
        <v>26</v>
      </c>
      <c r="AA22" s="30">
        <v>13</v>
      </c>
      <c r="AB22" s="30">
        <v>33</v>
      </c>
      <c r="AC22" s="30">
        <v>22</v>
      </c>
    </row>
    <row r="23" spans="1:29" ht="15" x14ac:dyDescent="0.2">
      <c r="A23" s="3">
        <v>21</v>
      </c>
      <c r="B23" s="5" t="s">
        <v>54</v>
      </c>
      <c r="C23" s="5" t="s">
        <v>30</v>
      </c>
      <c r="D23" s="5" t="s">
        <v>55</v>
      </c>
      <c r="E23" s="6">
        <f t="shared" si="0"/>
        <v>3455048.6122999997</v>
      </c>
      <c r="F23" s="6">
        <f t="shared" si="1"/>
        <v>1526</v>
      </c>
      <c r="G23" s="7">
        <f>ROUNDUP([1]Allocation!H23,0)</f>
        <v>111</v>
      </c>
      <c r="H23" s="7">
        <f>ROUNDUP([1]Allocation!I23,0)</f>
        <v>126</v>
      </c>
      <c r="I23" s="7">
        <f>ROUNDUP([1]Allocation!J23,0)</f>
        <v>62</v>
      </c>
      <c r="J23" s="7">
        <f>ROUNDUP([1]Allocation!K23,0)</f>
        <v>83</v>
      </c>
      <c r="K23" s="7">
        <f>ROUNDUP([1]Allocation!M23,0)</f>
        <v>135</v>
      </c>
      <c r="L23" s="7">
        <f>ROUNDUP([1]Allocation!N23,0)</f>
        <v>124</v>
      </c>
      <c r="M23" s="7">
        <f>ROUNDUP([1]Allocation!O23,0)</f>
        <v>92</v>
      </c>
      <c r="N23" s="7">
        <f>ROUNDUP([1]Allocation!P23,0)</f>
        <v>62</v>
      </c>
      <c r="O23" s="7">
        <f>ROUNDUP([1]Allocation!Q23,0)</f>
        <v>83</v>
      </c>
      <c r="P23" s="30">
        <v>49</v>
      </c>
      <c r="Q23" s="30">
        <v>57</v>
      </c>
      <c r="R23" s="30">
        <v>130</v>
      </c>
      <c r="S23" s="30">
        <v>66</v>
      </c>
      <c r="T23" s="30">
        <v>74</v>
      </c>
      <c r="U23" s="30">
        <v>33</v>
      </c>
      <c r="V23" s="30">
        <v>28</v>
      </c>
      <c r="W23" s="30">
        <v>26</v>
      </c>
      <c r="X23" s="30">
        <v>12</v>
      </c>
      <c r="Y23" s="30">
        <v>49</v>
      </c>
      <c r="Z23" s="30">
        <v>35</v>
      </c>
      <c r="AA23" s="30">
        <v>16</v>
      </c>
      <c r="AB23" s="30">
        <v>44</v>
      </c>
      <c r="AC23" s="30">
        <v>29</v>
      </c>
    </row>
    <row r="24" spans="1:29" ht="15" x14ac:dyDescent="0.2">
      <c r="A24" s="3">
        <v>22</v>
      </c>
      <c r="B24" s="5" t="s">
        <v>56</v>
      </c>
      <c r="C24" s="5" t="s">
        <v>30</v>
      </c>
      <c r="D24" s="5" t="s">
        <v>55</v>
      </c>
      <c r="E24" s="6">
        <f t="shared" si="0"/>
        <v>1326919.7806000002</v>
      </c>
      <c r="F24" s="6">
        <f t="shared" si="1"/>
        <v>328</v>
      </c>
      <c r="G24" s="7">
        <f>ROUNDUP([1]Allocation!H24,0)</f>
        <v>22</v>
      </c>
      <c r="H24" s="7">
        <f>ROUNDUP([1]Allocation!I24,0)</f>
        <v>25</v>
      </c>
      <c r="I24" s="7">
        <f>ROUNDUP([1]Allocation!J24,0)</f>
        <v>12</v>
      </c>
      <c r="J24" s="7">
        <f>ROUNDUP([1]Allocation!K24,0)</f>
        <v>16</v>
      </c>
      <c r="K24" s="7">
        <f>ROUNDUP([1]Allocation!M24,0)</f>
        <v>17</v>
      </c>
      <c r="L24" s="7">
        <f>ROUNDUP([1]Allocation!N24,0)</f>
        <v>20</v>
      </c>
      <c r="M24" s="7">
        <f>ROUNDUP([1]Allocation!O24,0)</f>
        <v>14</v>
      </c>
      <c r="N24" s="7">
        <f>ROUNDUP([1]Allocation!P24,0)</f>
        <v>10</v>
      </c>
      <c r="O24" s="7">
        <f>ROUNDUP([1]Allocation!Q24,0)</f>
        <v>13</v>
      </c>
      <c r="P24" s="30">
        <v>8</v>
      </c>
      <c r="Q24" s="30">
        <v>9</v>
      </c>
      <c r="R24" s="30">
        <v>10</v>
      </c>
      <c r="S24" s="30">
        <v>6</v>
      </c>
      <c r="T24" s="30">
        <v>8</v>
      </c>
      <c r="U24" s="30">
        <v>8</v>
      </c>
      <c r="V24" s="30">
        <v>8</v>
      </c>
      <c r="W24" s="30">
        <v>9</v>
      </c>
      <c r="X24" s="30">
        <v>7</v>
      </c>
      <c r="Y24" s="30">
        <v>30</v>
      </c>
      <c r="Z24" s="30">
        <v>21</v>
      </c>
      <c r="AA24" s="30">
        <v>10</v>
      </c>
      <c r="AB24" s="30">
        <v>27</v>
      </c>
      <c r="AC24" s="30">
        <v>18</v>
      </c>
    </row>
    <row r="25" spans="1:29" ht="15" x14ac:dyDescent="0.2">
      <c r="A25" s="3">
        <v>23</v>
      </c>
      <c r="B25" s="5" t="s">
        <v>57</v>
      </c>
      <c r="C25" s="5" t="s">
        <v>30</v>
      </c>
      <c r="D25" s="5" t="s">
        <v>55</v>
      </c>
      <c r="E25" s="6">
        <f t="shared" si="0"/>
        <v>1640261.5788</v>
      </c>
      <c r="F25" s="6">
        <f t="shared" si="1"/>
        <v>629</v>
      </c>
      <c r="G25" s="7">
        <f>ROUNDUP([1]Allocation!H25,0)</f>
        <v>45</v>
      </c>
      <c r="H25" s="7">
        <f>ROUNDUP([1]Allocation!I25,0)</f>
        <v>51</v>
      </c>
      <c r="I25" s="7">
        <f>ROUNDUP([1]Allocation!J25,0)</f>
        <v>24</v>
      </c>
      <c r="J25" s="7">
        <f>ROUNDUP([1]Allocation!K25,0)</f>
        <v>31</v>
      </c>
      <c r="K25" s="7">
        <f>ROUNDUP([1]Allocation!M25,0)</f>
        <v>48</v>
      </c>
      <c r="L25" s="7">
        <f>ROUNDUP([1]Allocation!N25,0)</f>
        <v>45</v>
      </c>
      <c r="M25" s="7">
        <f>ROUNDUP([1]Allocation!O25,0)</f>
        <v>34</v>
      </c>
      <c r="N25" s="7">
        <f>ROUNDUP([1]Allocation!P25,0)</f>
        <v>23</v>
      </c>
      <c r="O25" s="7">
        <f>ROUNDUP([1]Allocation!Q25,0)</f>
        <v>30</v>
      </c>
      <c r="P25" s="30">
        <v>24</v>
      </c>
      <c r="Q25" s="30">
        <v>27</v>
      </c>
      <c r="R25" s="30">
        <v>49</v>
      </c>
      <c r="S25" s="30">
        <v>25</v>
      </c>
      <c r="T25" s="30">
        <v>25</v>
      </c>
      <c r="U25" s="30">
        <v>17</v>
      </c>
      <c r="V25" s="30">
        <v>18</v>
      </c>
      <c r="W25" s="30">
        <v>14</v>
      </c>
      <c r="X25" s="30">
        <v>6</v>
      </c>
      <c r="Y25" s="30">
        <v>27</v>
      </c>
      <c r="Z25" s="30">
        <v>18</v>
      </c>
      <c r="AA25" s="30">
        <v>9</v>
      </c>
      <c r="AB25" s="30">
        <v>23</v>
      </c>
      <c r="AC25" s="30">
        <v>16</v>
      </c>
    </row>
    <row r="26" spans="1:29" ht="15" x14ac:dyDescent="0.2">
      <c r="A26" s="3">
        <v>24</v>
      </c>
      <c r="B26" s="6" t="s">
        <v>58</v>
      </c>
      <c r="C26" s="6" t="s">
        <v>59</v>
      </c>
      <c r="D26" s="6" t="s">
        <v>60</v>
      </c>
      <c r="E26" s="6">
        <f t="shared" si="0"/>
        <v>1866552.2211999998</v>
      </c>
      <c r="F26" s="6">
        <f t="shared" si="1"/>
        <v>1098</v>
      </c>
      <c r="G26" s="7">
        <f>ROUNDUP([1]Allocation!H26,0)</f>
        <v>63</v>
      </c>
      <c r="H26" s="7">
        <f>ROUNDUP([1]Allocation!I26,0)</f>
        <v>72</v>
      </c>
      <c r="I26" s="7">
        <f>ROUNDUP([1]Allocation!J26,0)</f>
        <v>43</v>
      </c>
      <c r="J26" s="7">
        <f>ROUNDUP([1]Allocation!K26,0)</f>
        <v>57</v>
      </c>
      <c r="K26" s="7">
        <f>ROUNDUP([1]Allocation!M26,0)</f>
        <v>104</v>
      </c>
      <c r="L26" s="7">
        <f>ROUNDUP([1]Allocation!N26,0)</f>
        <v>111</v>
      </c>
      <c r="M26" s="7">
        <f>ROUNDUP([1]Allocation!O26,0)</f>
        <v>83</v>
      </c>
      <c r="N26" s="7">
        <f>ROUNDUP([1]Allocation!P26,0)</f>
        <v>56</v>
      </c>
      <c r="O26" s="7">
        <f>ROUNDUP([1]Allocation!Q26,0)</f>
        <v>74</v>
      </c>
      <c r="P26" s="30">
        <v>56</v>
      </c>
      <c r="Q26" s="30">
        <v>64</v>
      </c>
      <c r="R26" s="30">
        <v>103</v>
      </c>
      <c r="S26" s="30">
        <v>53</v>
      </c>
      <c r="T26" s="30">
        <v>65</v>
      </c>
      <c r="U26" s="30">
        <v>8</v>
      </c>
      <c r="V26" s="30">
        <v>10</v>
      </c>
      <c r="W26" s="30">
        <v>16</v>
      </c>
      <c r="X26" s="30">
        <v>4</v>
      </c>
      <c r="Y26" s="30">
        <v>15</v>
      </c>
      <c r="Z26" s="30">
        <v>11</v>
      </c>
      <c r="AA26" s="30">
        <v>6</v>
      </c>
      <c r="AB26" s="30">
        <v>14</v>
      </c>
      <c r="AC26" s="30">
        <v>10</v>
      </c>
    </row>
    <row r="27" spans="1:29" ht="15" x14ac:dyDescent="0.2">
      <c r="A27" s="3">
        <v>25</v>
      </c>
      <c r="B27" s="10" t="s">
        <v>61</v>
      </c>
      <c r="C27" s="6" t="s">
        <v>59</v>
      </c>
      <c r="D27" s="6" t="s">
        <v>62</v>
      </c>
      <c r="E27" s="6">
        <f t="shared" si="0"/>
        <v>3236528.8199000005</v>
      </c>
      <c r="F27" s="6">
        <f t="shared" si="1"/>
        <v>1510</v>
      </c>
      <c r="G27" s="7">
        <f>ROUNDUP([1]Allocation!H27,0)</f>
        <v>70</v>
      </c>
      <c r="H27" s="7">
        <f>ROUNDUP([1]Allocation!I27,0)</f>
        <v>80</v>
      </c>
      <c r="I27" s="7">
        <f>ROUNDUP([1]Allocation!J27,0)</f>
        <v>46</v>
      </c>
      <c r="J27" s="7">
        <f>ROUNDUP([1]Allocation!K27,0)</f>
        <v>61</v>
      </c>
      <c r="K27" s="7">
        <f>ROUNDUP([1]Allocation!M27,0)</f>
        <v>98</v>
      </c>
      <c r="L27" s="7">
        <f>ROUNDUP([1]Allocation!N27,0)</f>
        <v>173</v>
      </c>
      <c r="M27" s="7">
        <f>ROUNDUP([1]Allocation!O27,0)</f>
        <v>129</v>
      </c>
      <c r="N27" s="7">
        <f>ROUNDUP([1]Allocation!P27,0)</f>
        <v>86</v>
      </c>
      <c r="O27" s="7">
        <f>ROUNDUP([1]Allocation!Q27,0)</f>
        <v>116</v>
      </c>
      <c r="P27" s="30">
        <v>87</v>
      </c>
      <c r="Q27" s="30">
        <v>99</v>
      </c>
      <c r="R27" s="30">
        <v>120</v>
      </c>
      <c r="S27" s="30">
        <v>60</v>
      </c>
      <c r="T27" s="30">
        <v>75</v>
      </c>
      <c r="U27" s="30">
        <v>8</v>
      </c>
      <c r="V27" s="30">
        <v>10</v>
      </c>
      <c r="W27" s="30">
        <v>23</v>
      </c>
      <c r="X27" s="30">
        <v>11</v>
      </c>
      <c r="Y27" s="30">
        <v>45</v>
      </c>
      <c r="Z27" s="30">
        <v>31</v>
      </c>
      <c r="AA27" s="30">
        <v>15</v>
      </c>
      <c r="AB27" s="30">
        <v>40</v>
      </c>
      <c r="AC27" s="30">
        <v>27</v>
      </c>
    </row>
    <row r="28" spans="1:29" ht="15" x14ac:dyDescent="0.2">
      <c r="A28" s="3">
        <v>26</v>
      </c>
      <c r="B28" s="6" t="s">
        <v>63</v>
      </c>
      <c r="C28" s="6" t="s">
        <v>59</v>
      </c>
      <c r="D28" s="6" t="s">
        <v>60</v>
      </c>
      <c r="E28" s="6">
        <f t="shared" si="0"/>
        <v>5775917.5117000006</v>
      </c>
      <c r="F28" s="6">
        <f t="shared" si="1"/>
        <v>2322</v>
      </c>
      <c r="G28" s="7">
        <f>ROUNDUP([1]Allocation!H28,0)</f>
        <v>111</v>
      </c>
      <c r="H28" s="7">
        <f>ROUNDUP([1]Allocation!I28,0)</f>
        <v>127</v>
      </c>
      <c r="I28" s="7">
        <f>ROUNDUP([1]Allocation!J28,0)</f>
        <v>82</v>
      </c>
      <c r="J28" s="7">
        <f>ROUNDUP([1]Allocation!K28,0)</f>
        <v>110</v>
      </c>
      <c r="K28" s="7">
        <f>ROUNDUP([1]Allocation!M28,0)</f>
        <v>192</v>
      </c>
      <c r="L28" s="7">
        <f>ROUNDUP([1]Allocation!N28,0)</f>
        <v>195</v>
      </c>
      <c r="M28" s="7">
        <f>ROUNDUP([1]Allocation!O28,0)</f>
        <v>147</v>
      </c>
      <c r="N28" s="7">
        <f>ROUNDUP([1]Allocation!P28,0)</f>
        <v>98</v>
      </c>
      <c r="O28" s="7">
        <f>ROUNDUP([1]Allocation!Q28,0)</f>
        <v>130</v>
      </c>
      <c r="P28" s="30">
        <v>164</v>
      </c>
      <c r="Q28" s="30">
        <v>173</v>
      </c>
      <c r="R28" s="30">
        <v>152</v>
      </c>
      <c r="S28" s="30">
        <v>76</v>
      </c>
      <c r="T28" s="30">
        <v>128</v>
      </c>
      <c r="U28" s="30">
        <v>17</v>
      </c>
      <c r="V28" s="30">
        <v>18</v>
      </c>
      <c r="W28" s="30">
        <v>42</v>
      </c>
      <c r="X28" s="30">
        <v>22</v>
      </c>
      <c r="Y28" s="30">
        <v>95</v>
      </c>
      <c r="Z28" s="30">
        <v>67</v>
      </c>
      <c r="AA28" s="30">
        <v>31</v>
      </c>
      <c r="AB28" s="30">
        <v>88</v>
      </c>
      <c r="AC28" s="30">
        <v>57</v>
      </c>
    </row>
    <row r="29" spans="1:29" ht="15" x14ac:dyDescent="0.2">
      <c r="A29" s="3">
        <v>27</v>
      </c>
      <c r="B29" s="6" t="s">
        <v>64</v>
      </c>
      <c r="C29" s="6" t="s">
        <v>59</v>
      </c>
      <c r="D29" s="6" t="s">
        <v>62</v>
      </c>
      <c r="E29" s="6">
        <f t="shared" si="0"/>
        <v>5308036.9103000006</v>
      </c>
      <c r="F29" s="6">
        <f t="shared" si="1"/>
        <v>1958</v>
      </c>
      <c r="G29" s="7">
        <f>ROUNDUP([1]Allocation!H29,0)</f>
        <v>105</v>
      </c>
      <c r="H29" s="7">
        <f>ROUNDUP([1]Allocation!I29,0)</f>
        <v>121</v>
      </c>
      <c r="I29" s="7">
        <f>ROUNDUP([1]Allocation!J29,0)</f>
        <v>71</v>
      </c>
      <c r="J29" s="7">
        <f>ROUNDUP([1]Allocation!K29,0)</f>
        <v>94</v>
      </c>
      <c r="K29" s="7">
        <f>ROUNDUP([1]Allocation!M29,0)</f>
        <v>144</v>
      </c>
      <c r="L29" s="7">
        <f>ROUNDUP([1]Allocation!N29,0)</f>
        <v>190</v>
      </c>
      <c r="M29" s="7">
        <f>ROUNDUP([1]Allocation!O29,0)</f>
        <v>144</v>
      </c>
      <c r="N29" s="7">
        <f>ROUNDUP([1]Allocation!P29,0)</f>
        <v>96</v>
      </c>
      <c r="O29" s="7">
        <f>ROUNDUP([1]Allocation!Q29,0)</f>
        <v>127</v>
      </c>
      <c r="P29" s="30">
        <v>55</v>
      </c>
      <c r="Q29" s="30">
        <v>45</v>
      </c>
      <c r="R29" s="30">
        <v>154</v>
      </c>
      <c r="S29" s="30">
        <v>78</v>
      </c>
      <c r="T29" s="30">
        <v>100</v>
      </c>
      <c r="U29" s="30">
        <v>19</v>
      </c>
      <c r="V29" s="30">
        <v>19</v>
      </c>
      <c r="W29" s="30">
        <v>41</v>
      </c>
      <c r="X29" s="30">
        <v>21</v>
      </c>
      <c r="Y29" s="30">
        <v>91</v>
      </c>
      <c r="Z29" s="30">
        <v>64</v>
      </c>
      <c r="AA29" s="30">
        <v>30</v>
      </c>
      <c r="AB29" s="30">
        <v>94</v>
      </c>
      <c r="AC29" s="30">
        <v>55</v>
      </c>
    </row>
    <row r="30" spans="1:29" ht="15" x14ac:dyDescent="0.2">
      <c r="A30" s="3">
        <v>28</v>
      </c>
      <c r="B30" s="6" t="s">
        <v>65</v>
      </c>
      <c r="C30" s="6" t="s">
        <v>59</v>
      </c>
      <c r="D30" s="6" t="s">
        <v>60</v>
      </c>
      <c r="E30" s="6">
        <f t="shared" si="0"/>
        <v>2356416.3727000002</v>
      </c>
      <c r="F30" s="6">
        <f t="shared" si="1"/>
        <v>1299</v>
      </c>
      <c r="G30" s="7">
        <f>ROUNDUP([1]Allocation!H30,0)</f>
        <v>65</v>
      </c>
      <c r="H30" s="7">
        <f>ROUNDUP([1]Allocation!I30,0)</f>
        <v>75</v>
      </c>
      <c r="I30" s="7">
        <f>ROUNDUP([1]Allocation!J30,0)</f>
        <v>45</v>
      </c>
      <c r="J30" s="7">
        <f>ROUNDUP([1]Allocation!K30,0)</f>
        <v>60</v>
      </c>
      <c r="K30" s="7">
        <f>ROUNDUP([1]Allocation!M30,0)</f>
        <v>132</v>
      </c>
      <c r="L30" s="7">
        <f>ROUNDUP([1]Allocation!N30,0)</f>
        <v>144</v>
      </c>
      <c r="M30" s="7">
        <f>ROUNDUP([1]Allocation!O30,0)</f>
        <v>108</v>
      </c>
      <c r="N30" s="7">
        <f>ROUNDUP([1]Allocation!P30,0)</f>
        <v>72</v>
      </c>
      <c r="O30" s="7">
        <f>ROUNDUP([1]Allocation!Q30,0)</f>
        <v>95</v>
      </c>
      <c r="P30" s="30">
        <v>48</v>
      </c>
      <c r="Q30" s="30">
        <v>76</v>
      </c>
      <c r="R30" s="30">
        <v>122</v>
      </c>
      <c r="S30" s="30">
        <v>61</v>
      </c>
      <c r="T30" s="30">
        <v>72</v>
      </c>
      <c r="U30" s="30">
        <v>6</v>
      </c>
      <c r="V30" s="30">
        <v>8</v>
      </c>
      <c r="W30" s="30">
        <v>17</v>
      </c>
      <c r="X30" s="30">
        <v>6</v>
      </c>
      <c r="Y30" s="30">
        <v>24</v>
      </c>
      <c r="Z30" s="30">
        <v>16</v>
      </c>
      <c r="AA30" s="30">
        <v>7</v>
      </c>
      <c r="AB30" s="30">
        <v>26</v>
      </c>
      <c r="AC30" s="30">
        <v>14</v>
      </c>
    </row>
    <row r="31" spans="1:29" ht="15" x14ac:dyDescent="0.2">
      <c r="A31" s="3">
        <v>29</v>
      </c>
      <c r="B31" s="6" t="s">
        <v>66</v>
      </c>
      <c r="C31" s="6" t="s">
        <v>59</v>
      </c>
      <c r="D31" s="6" t="s">
        <v>67</v>
      </c>
      <c r="E31" s="6">
        <f t="shared" si="0"/>
        <v>2146214.5184000004</v>
      </c>
      <c r="F31" s="6">
        <f t="shared" si="1"/>
        <v>757</v>
      </c>
      <c r="G31" s="7">
        <f>ROUNDUP([1]Allocation!H31,0)</f>
        <v>29</v>
      </c>
      <c r="H31" s="7">
        <f>ROUNDUP([1]Allocation!I31,0)</f>
        <v>33</v>
      </c>
      <c r="I31" s="7">
        <f>ROUNDUP([1]Allocation!J31,0)</f>
        <v>25</v>
      </c>
      <c r="J31" s="7">
        <f>ROUNDUP([1]Allocation!K31,0)</f>
        <v>33</v>
      </c>
      <c r="K31" s="7">
        <f>ROUNDUP([1]Allocation!M31,0)</f>
        <v>56</v>
      </c>
      <c r="L31" s="7">
        <f>ROUNDUP([1]Allocation!N31,0)</f>
        <v>55</v>
      </c>
      <c r="M31" s="7">
        <f>ROUNDUP([1]Allocation!O31,0)</f>
        <v>42</v>
      </c>
      <c r="N31" s="7">
        <f>ROUNDUP([1]Allocation!P31,0)</f>
        <v>28</v>
      </c>
      <c r="O31" s="7">
        <f>ROUNDUP([1]Allocation!Q31,0)</f>
        <v>37</v>
      </c>
      <c r="P31" s="30">
        <v>43</v>
      </c>
      <c r="Q31" s="30">
        <v>48</v>
      </c>
      <c r="R31" s="30">
        <v>70</v>
      </c>
      <c r="S31" s="30">
        <v>35</v>
      </c>
      <c r="T31" s="30">
        <v>49</v>
      </c>
      <c r="U31" s="30">
        <v>5</v>
      </c>
      <c r="V31" s="30">
        <v>5</v>
      </c>
      <c r="W31" s="30">
        <v>12</v>
      </c>
      <c r="X31" s="30">
        <v>10</v>
      </c>
      <c r="Y31" s="30">
        <v>41</v>
      </c>
      <c r="Z31" s="30">
        <v>28</v>
      </c>
      <c r="AA31" s="30">
        <v>13</v>
      </c>
      <c r="AB31" s="30">
        <v>36</v>
      </c>
      <c r="AC31" s="30">
        <v>24</v>
      </c>
    </row>
    <row r="32" spans="1:29" ht="15" x14ac:dyDescent="0.2">
      <c r="A32" s="3">
        <v>30</v>
      </c>
      <c r="B32" s="6" t="s">
        <v>68</v>
      </c>
      <c r="C32" s="6" t="s">
        <v>59</v>
      </c>
      <c r="D32" s="6" t="s">
        <v>69</v>
      </c>
      <c r="E32" s="6">
        <f t="shared" si="0"/>
        <v>3339993.9703000006</v>
      </c>
      <c r="F32" s="6">
        <f t="shared" si="1"/>
        <v>975</v>
      </c>
      <c r="G32" s="7">
        <f>ROUNDUP([1]Allocation!H32,0)</f>
        <v>44</v>
      </c>
      <c r="H32" s="7">
        <f>ROUNDUP([1]Allocation!I32,0)</f>
        <v>51</v>
      </c>
      <c r="I32" s="7">
        <f>ROUNDUP([1]Allocation!J32,0)</f>
        <v>45</v>
      </c>
      <c r="J32" s="7">
        <f>ROUNDUP([1]Allocation!K32,0)</f>
        <v>60</v>
      </c>
      <c r="K32" s="7">
        <f>ROUNDUP([1]Allocation!M32,0)</f>
        <v>63</v>
      </c>
      <c r="L32" s="7">
        <f>ROUNDUP([1]Allocation!N32,0)</f>
        <v>52</v>
      </c>
      <c r="M32" s="7">
        <f>ROUNDUP([1]Allocation!O32,0)</f>
        <v>40</v>
      </c>
      <c r="N32" s="7">
        <f>ROUNDUP([1]Allocation!P32,0)</f>
        <v>27</v>
      </c>
      <c r="O32" s="7">
        <f>ROUNDUP([1]Allocation!Q32,0)</f>
        <v>27</v>
      </c>
      <c r="P32" s="30">
        <v>28</v>
      </c>
      <c r="Q32" s="30">
        <v>32</v>
      </c>
      <c r="R32" s="30">
        <v>96</v>
      </c>
      <c r="S32" s="30">
        <v>48</v>
      </c>
      <c r="T32" s="30">
        <v>52</v>
      </c>
      <c r="U32" s="30">
        <v>7</v>
      </c>
      <c r="V32" s="30">
        <v>9</v>
      </c>
      <c r="W32" s="30">
        <v>26</v>
      </c>
      <c r="X32" s="30">
        <v>18</v>
      </c>
      <c r="Y32" s="30">
        <v>81</v>
      </c>
      <c r="Z32" s="30">
        <v>62</v>
      </c>
      <c r="AA32" s="30">
        <v>20</v>
      </c>
      <c r="AB32" s="30">
        <v>40</v>
      </c>
      <c r="AC32" s="30">
        <v>47</v>
      </c>
    </row>
    <row r="33" spans="1:29" s="11" customFormat="1" ht="15" x14ac:dyDescent="0.2">
      <c r="A33" s="3">
        <v>31</v>
      </c>
      <c r="B33" s="6" t="s">
        <v>70</v>
      </c>
      <c r="C33" s="6" t="s">
        <v>59</v>
      </c>
      <c r="D33" s="6" t="s">
        <v>71</v>
      </c>
      <c r="E33" s="6">
        <f t="shared" si="0"/>
        <v>5434927.9424000001</v>
      </c>
      <c r="F33" s="6">
        <f t="shared" si="1"/>
        <v>1955</v>
      </c>
      <c r="G33" s="7">
        <f>ROUNDUP([1]Allocation!H33,0)</f>
        <v>88</v>
      </c>
      <c r="H33" s="7">
        <f>ROUNDUP([1]Allocation!I33,0)</f>
        <v>100</v>
      </c>
      <c r="I33" s="7">
        <f>ROUNDUP([1]Allocation!J33,0)</f>
        <v>107</v>
      </c>
      <c r="J33" s="7">
        <f>ROUNDUP([1]Allocation!K33,0)</f>
        <v>143</v>
      </c>
      <c r="K33" s="7">
        <f>ROUNDUP([1]Allocation!M33,0)</f>
        <v>107</v>
      </c>
      <c r="L33" s="7">
        <f>ROUNDUP([1]Allocation!N33,0)</f>
        <v>112</v>
      </c>
      <c r="M33" s="7">
        <f>ROUNDUP([1]Allocation!O33,0)</f>
        <v>84</v>
      </c>
      <c r="N33" s="7">
        <f>ROUNDUP([1]Allocation!P33,0)</f>
        <v>56</v>
      </c>
      <c r="O33" s="7">
        <f>ROUNDUP([1]Allocation!Q33,0)</f>
        <v>75</v>
      </c>
      <c r="P33" s="30">
        <v>76</v>
      </c>
      <c r="Q33" s="30">
        <v>87</v>
      </c>
      <c r="R33" s="30">
        <v>225</v>
      </c>
      <c r="S33" s="30">
        <v>112</v>
      </c>
      <c r="T33" s="30">
        <v>137</v>
      </c>
      <c r="U33" s="30">
        <v>14</v>
      </c>
      <c r="V33" s="30">
        <v>15</v>
      </c>
      <c r="W33" s="30">
        <v>47</v>
      </c>
      <c r="X33" s="30">
        <v>23</v>
      </c>
      <c r="Y33" s="30">
        <v>96</v>
      </c>
      <c r="Z33" s="30">
        <v>68</v>
      </c>
      <c r="AA33" s="30">
        <v>32</v>
      </c>
      <c r="AB33" s="30">
        <v>94</v>
      </c>
      <c r="AC33" s="30">
        <v>57</v>
      </c>
    </row>
    <row r="34" spans="1:29" ht="15" x14ac:dyDescent="0.2">
      <c r="A34" s="3">
        <v>32</v>
      </c>
      <c r="B34" s="6" t="s">
        <v>72</v>
      </c>
      <c r="C34" s="6" t="s">
        <v>59</v>
      </c>
      <c r="D34" s="6" t="s">
        <v>73</v>
      </c>
      <c r="E34" s="6">
        <f t="shared" si="0"/>
        <v>1733488.5285</v>
      </c>
      <c r="F34" s="6">
        <f t="shared" si="1"/>
        <v>813</v>
      </c>
      <c r="G34" s="7">
        <f>ROUNDUP([1]Allocation!H34,0)</f>
        <v>49</v>
      </c>
      <c r="H34" s="7">
        <f>ROUNDUP([1]Allocation!I34,0)</f>
        <v>55</v>
      </c>
      <c r="I34" s="7">
        <f>ROUNDUP([1]Allocation!J34,0)</f>
        <v>41</v>
      </c>
      <c r="J34" s="7">
        <f>ROUNDUP([1]Allocation!K34,0)</f>
        <v>55</v>
      </c>
      <c r="K34" s="7">
        <f>ROUNDUP([1]Allocation!M34,0)</f>
        <v>72</v>
      </c>
      <c r="L34" s="7">
        <f>ROUNDUP([1]Allocation!N34,0)</f>
        <v>56</v>
      </c>
      <c r="M34" s="7">
        <f>ROUNDUP([1]Allocation!O34,0)</f>
        <v>42</v>
      </c>
      <c r="N34" s="7">
        <f>ROUNDUP([1]Allocation!P34,0)</f>
        <v>28</v>
      </c>
      <c r="O34" s="7">
        <f>ROUNDUP([1]Allocation!Q34,0)</f>
        <v>37</v>
      </c>
      <c r="P34" s="30">
        <v>30</v>
      </c>
      <c r="Q34" s="30">
        <v>35</v>
      </c>
      <c r="R34" s="30">
        <v>96</v>
      </c>
      <c r="S34" s="30">
        <v>48</v>
      </c>
      <c r="T34" s="30">
        <v>50</v>
      </c>
      <c r="U34" s="30">
        <v>8</v>
      </c>
      <c r="V34" s="30">
        <v>9</v>
      </c>
      <c r="W34" s="30">
        <v>14</v>
      </c>
      <c r="X34" s="30">
        <v>5</v>
      </c>
      <c r="Y34" s="30">
        <v>23</v>
      </c>
      <c r="Z34" s="30">
        <v>16</v>
      </c>
      <c r="AA34" s="30">
        <v>8</v>
      </c>
      <c r="AB34" s="30">
        <v>22</v>
      </c>
      <c r="AC34" s="30">
        <v>14</v>
      </c>
    </row>
    <row r="35" spans="1:29" ht="15" x14ac:dyDescent="0.2">
      <c r="A35" s="3">
        <v>33</v>
      </c>
      <c r="B35" s="6" t="s">
        <v>74</v>
      </c>
      <c r="C35" s="6" t="s">
        <v>59</v>
      </c>
      <c r="D35" s="6" t="s">
        <v>75</v>
      </c>
      <c r="E35" s="6">
        <f t="shared" ref="E35:E66" si="2">SUMPRODUCT($G$1:$AC$1,G35:AC35)</f>
        <v>5345531.9046999998</v>
      </c>
      <c r="F35" s="6">
        <f t="shared" ref="F35:F66" si="3">SUM(G35:AC35)</f>
        <v>2109</v>
      </c>
      <c r="G35" s="7">
        <f>ROUNDUP([1]Allocation!H35,0)</f>
        <v>117</v>
      </c>
      <c r="H35" s="7">
        <f>ROUNDUP([1]Allocation!I35,0)</f>
        <v>134</v>
      </c>
      <c r="I35" s="7">
        <f>ROUNDUP([1]Allocation!J35,0)</f>
        <v>125</v>
      </c>
      <c r="J35" s="7">
        <f>ROUNDUP([1]Allocation!K35,0)</f>
        <v>167</v>
      </c>
      <c r="K35" s="7">
        <f>ROUNDUP([1]Allocation!M35,0)</f>
        <v>153</v>
      </c>
      <c r="L35" s="7">
        <f>ROUNDUP([1]Allocation!N35,0)</f>
        <v>138</v>
      </c>
      <c r="M35" s="7">
        <f>ROUNDUP([1]Allocation!O35,0)</f>
        <v>103</v>
      </c>
      <c r="N35" s="7">
        <f>ROUNDUP([1]Allocation!P35,0)</f>
        <v>69</v>
      </c>
      <c r="O35" s="7">
        <f>ROUNDUP([1]Allocation!Q35,0)</f>
        <v>53</v>
      </c>
      <c r="P35" s="30">
        <v>72</v>
      </c>
      <c r="Q35" s="30">
        <v>83</v>
      </c>
      <c r="R35" s="30">
        <v>211</v>
      </c>
      <c r="S35" s="30">
        <v>105</v>
      </c>
      <c r="T35" s="30">
        <v>154</v>
      </c>
      <c r="U35" s="30">
        <v>21</v>
      </c>
      <c r="V35" s="30">
        <v>23</v>
      </c>
      <c r="W35" s="30">
        <v>49</v>
      </c>
      <c r="X35" s="30">
        <v>19</v>
      </c>
      <c r="Y35" s="30">
        <v>84</v>
      </c>
      <c r="Z35" s="30">
        <v>58</v>
      </c>
      <c r="AA35" s="30">
        <v>28</v>
      </c>
      <c r="AB35" s="30">
        <v>95</v>
      </c>
      <c r="AC35" s="30">
        <v>48</v>
      </c>
    </row>
    <row r="36" spans="1:29" ht="15" x14ac:dyDescent="0.2">
      <c r="A36" s="3">
        <v>34</v>
      </c>
      <c r="B36" s="6" t="s">
        <v>76</v>
      </c>
      <c r="C36" s="6" t="s">
        <v>59</v>
      </c>
      <c r="D36" s="6" t="s">
        <v>77</v>
      </c>
      <c r="E36" s="6">
        <f t="shared" si="2"/>
        <v>7297508.8689999999</v>
      </c>
      <c r="F36" s="6">
        <f t="shared" si="3"/>
        <v>2898</v>
      </c>
      <c r="G36" s="7">
        <f>ROUNDUP([1]Allocation!H36,0)</f>
        <v>176</v>
      </c>
      <c r="H36" s="7">
        <f>ROUNDUP([1]Allocation!I36,0)</f>
        <v>200</v>
      </c>
      <c r="I36" s="7">
        <f>ROUNDUP([1]Allocation!J36,0)</f>
        <v>154</v>
      </c>
      <c r="J36" s="7">
        <f>ROUNDUP([1]Allocation!K36,0)</f>
        <v>205</v>
      </c>
      <c r="K36" s="7">
        <f>ROUNDUP([1]Allocation!M36,0)</f>
        <v>233</v>
      </c>
      <c r="L36" s="7">
        <f>ROUNDUP([1]Allocation!N36,0)</f>
        <v>219</v>
      </c>
      <c r="M36" s="7">
        <f>ROUNDUP([1]Allocation!O36,0)</f>
        <v>165</v>
      </c>
      <c r="N36" s="7">
        <f>ROUNDUP([1]Allocation!P36,0)</f>
        <v>110</v>
      </c>
      <c r="O36" s="7">
        <f>ROUNDUP([1]Allocation!Q36,0)</f>
        <v>146</v>
      </c>
      <c r="P36" s="30">
        <v>99</v>
      </c>
      <c r="Q36" s="30">
        <v>112</v>
      </c>
      <c r="R36" s="30">
        <v>237</v>
      </c>
      <c r="S36" s="30">
        <v>119</v>
      </c>
      <c r="T36" s="30">
        <v>153</v>
      </c>
      <c r="U36" s="30">
        <v>23</v>
      </c>
      <c r="V36" s="30">
        <v>24</v>
      </c>
      <c r="W36" s="30">
        <v>55</v>
      </c>
      <c r="X36" s="30">
        <v>31</v>
      </c>
      <c r="Y36" s="30">
        <v>135</v>
      </c>
      <c r="Z36" s="30">
        <v>77</v>
      </c>
      <c r="AA36" s="30">
        <v>62</v>
      </c>
      <c r="AB36" s="30">
        <v>99</v>
      </c>
      <c r="AC36" s="30">
        <v>64</v>
      </c>
    </row>
    <row r="37" spans="1:29" ht="15" x14ac:dyDescent="0.2">
      <c r="A37" s="3">
        <v>35</v>
      </c>
      <c r="B37" s="10" t="s">
        <v>78</v>
      </c>
      <c r="C37" s="6" t="s">
        <v>59</v>
      </c>
      <c r="D37" s="6" t="s">
        <v>73</v>
      </c>
      <c r="E37" s="6">
        <f t="shared" si="2"/>
        <v>2706394.0610000002</v>
      </c>
      <c r="F37" s="6">
        <f t="shared" si="3"/>
        <v>1030</v>
      </c>
      <c r="G37" s="7">
        <f>ROUNDUP([1]Allocation!H37,0)</f>
        <v>68</v>
      </c>
      <c r="H37" s="7">
        <f>ROUNDUP([1]Allocation!I37,0)</f>
        <v>78</v>
      </c>
      <c r="I37" s="7">
        <f>ROUNDUP([1]Allocation!J37,0)</f>
        <v>56</v>
      </c>
      <c r="J37" s="7">
        <f>ROUNDUP([1]Allocation!K37,0)</f>
        <v>75</v>
      </c>
      <c r="K37" s="7">
        <f>ROUNDUP([1]Allocation!M37,0)</f>
        <v>78</v>
      </c>
      <c r="L37" s="7">
        <f>ROUNDUP([1]Allocation!N37,0)</f>
        <v>94</v>
      </c>
      <c r="M37" s="7">
        <f>ROUNDUP([1]Allocation!O37,0)</f>
        <v>70</v>
      </c>
      <c r="N37" s="7">
        <f>ROUNDUP([1]Allocation!P37,0)</f>
        <v>47</v>
      </c>
      <c r="O37" s="7">
        <f>ROUNDUP([1]Allocation!Q37,0)</f>
        <v>62</v>
      </c>
      <c r="P37" s="30">
        <v>30</v>
      </c>
      <c r="Q37" s="30">
        <v>35</v>
      </c>
      <c r="R37" s="30">
        <v>50</v>
      </c>
      <c r="S37" s="30">
        <v>25</v>
      </c>
      <c r="T37" s="30">
        <v>46</v>
      </c>
      <c r="U37" s="30">
        <v>7</v>
      </c>
      <c r="V37" s="30">
        <v>8</v>
      </c>
      <c r="W37" s="30">
        <v>18</v>
      </c>
      <c r="X37" s="30">
        <v>11</v>
      </c>
      <c r="Y37" s="30">
        <v>49</v>
      </c>
      <c r="Z37" s="30">
        <v>34</v>
      </c>
      <c r="AA37" s="30">
        <v>16</v>
      </c>
      <c r="AB37" s="30">
        <v>44</v>
      </c>
      <c r="AC37" s="30">
        <v>29</v>
      </c>
    </row>
    <row r="38" spans="1:29" ht="15" x14ac:dyDescent="0.2">
      <c r="A38" s="3">
        <v>36</v>
      </c>
      <c r="B38" s="6" t="s">
        <v>79</v>
      </c>
      <c r="C38" s="6" t="s">
        <v>59</v>
      </c>
      <c r="D38" s="6" t="s">
        <v>67</v>
      </c>
      <c r="E38" s="6">
        <f t="shared" si="2"/>
        <v>3335343.3538999995</v>
      </c>
      <c r="F38" s="6">
        <f t="shared" si="3"/>
        <v>1754</v>
      </c>
      <c r="G38" s="7">
        <f>ROUNDUP([1]Allocation!H38,0)</f>
        <v>127</v>
      </c>
      <c r="H38" s="7">
        <f>ROUNDUP([1]Allocation!I38,0)</f>
        <v>145</v>
      </c>
      <c r="I38" s="7">
        <f>ROUNDUP([1]Allocation!J38,0)</f>
        <v>78</v>
      </c>
      <c r="J38" s="7">
        <f>ROUNDUP([1]Allocation!K38,0)</f>
        <v>104</v>
      </c>
      <c r="K38" s="7">
        <f>ROUNDUP([1]Allocation!M38,0)</f>
        <v>160</v>
      </c>
      <c r="L38" s="7">
        <f>ROUNDUP([1]Allocation!N38,0)</f>
        <v>195</v>
      </c>
      <c r="M38" s="7">
        <f>ROUNDUP([1]Allocation!O38,0)</f>
        <v>102</v>
      </c>
      <c r="N38" s="7">
        <f>ROUNDUP([1]Allocation!P38,0)</f>
        <v>68</v>
      </c>
      <c r="O38" s="7">
        <f>ROUNDUP([1]Allocation!Q38,0)</f>
        <v>142</v>
      </c>
      <c r="P38" s="30">
        <v>77</v>
      </c>
      <c r="Q38" s="30">
        <v>87</v>
      </c>
      <c r="R38" s="30">
        <v>106</v>
      </c>
      <c r="S38" s="30">
        <v>54</v>
      </c>
      <c r="T38" s="30">
        <v>92</v>
      </c>
      <c r="U38" s="30">
        <v>27</v>
      </c>
      <c r="V38" s="30">
        <v>23</v>
      </c>
      <c r="W38" s="30">
        <v>28</v>
      </c>
      <c r="X38" s="30">
        <v>8</v>
      </c>
      <c r="Y38" s="30">
        <v>36</v>
      </c>
      <c r="Z38" s="30">
        <v>24</v>
      </c>
      <c r="AA38" s="30">
        <v>10</v>
      </c>
      <c r="AB38" s="30">
        <v>32</v>
      </c>
      <c r="AC38" s="30">
        <v>29</v>
      </c>
    </row>
    <row r="39" spans="1:29" ht="15" x14ac:dyDescent="0.2">
      <c r="A39" s="3">
        <v>37</v>
      </c>
      <c r="B39" s="6" t="s">
        <v>80</v>
      </c>
      <c r="C39" s="6" t="s">
        <v>59</v>
      </c>
      <c r="D39" s="6" t="s">
        <v>67</v>
      </c>
      <c r="E39" s="6">
        <f t="shared" si="2"/>
        <v>3575817.36</v>
      </c>
      <c r="F39" s="6">
        <f t="shared" si="3"/>
        <v>1683</v>
      </c>
      <c r="G39" s="7">
        <f>ROUNDUP([1]Allocation!H39,0)</f>
        <v>84</v>
      </c>
      <c r="H39" s="7">
        <f>ROUNDUP([1]Allocation!I39,0)</f>
        <v>95</v>
      </c>
      <c r="I39" s="7">
        <f>ROUNDUP([1]Allocation!J39,0)</f>
        <v>67</v>
      </c>
      <c r="J39" s="7">
        <f>ROUNDUP([1]Allocation!K39,0)</f>
        <v>89</v>
      </c>
      <c r="K39" s="7">
        <f>ROUNDUP([1]Allocation!M39,0)</f>
        <v>148</v>
      </c>
      <c r="L39" s="7">
        <f>ROUNDUP([1]Allocation!N39,0)</f>
        <v>163</v>
      </c>
      <c r="M39" s="7">
        <f>ROUNDUP([1]Allocation!O39,0)</f>
        <v>122</v>
      </c>
      <c r="N39" s="7">
        <f>ROUNDUP([1]Allocation!P39,0)</f>
        <v>82</v>
      </c>
      <c r="O39" s="7">
        <f>ROUNDUP([1]Allocation!Q39,0)</f>
        <v>109</v>
      </c>
      <c r="P39" s="30">
        <v>94</v>
      </c>
      <c r="Q39" s="30">
        <v>118</v>
      </c>
      <c r="R39" s="30">
        <v>135</v>
      </c>
      <c r="S39" s="30">
        <v>67</v>
      </c>
      <c r="T39" s="30">
        <v>78</v>
      </c>
      <c r="U39" s="30">
        <v>7</v>
      </c>
      <c r="V39" s="30">
        <v>11</v>
      </c>
      <c r="W39" s="30">
        <v>29</v>
      </c>
      <c r="X39" s="30">
        <v>11</v>
      </c>
      <c r="Y39" s="30">
        <v>49</v>
      </c>
      <c r="Z39" s="30">
        <v>34</v>
      </c>
      <c r="AA39" s="30">
        <v>16</v>
      </c>
      <c r="AB39" s="30">
        <v>45</v>
      </c>
      <c r="AC39" s="30">
        <v>30</v>
      </c>
    </row>
    <row r="40" spans="1:29" ht="15" x14ac:dyDescent="0.2">
      <c r="A40" s="3">
        <v>38</v>
      </c>
      <c r="B40" s="6" t="s">
        <v>81</v>
      </c>
      <c r="C40" s="6" t="s">
        <v>59</v>
      </c>
      <c r="D40" s="6" t="s">
        <v>62</v>
      </c>
      <c r="E40" s="6">
        <f t="shared" si="2"/>
        <v>2238820.1414000001</v>
      </c>
      <c r="F40" s="6">
        <f t="shared" si="3"/>
        <v>962</v>
      </c>
      <c r="G40" s="7">
        <f>ROUNDUP([1]Allocation!H40,0)</f>
        <v>39</v>
      </c>
      <c r="H40" s="7">
        <f>ROUNDUP([1]Allocation!I40,0)</f>
        <v>47</v>
      </c>
      <c r="I40" s="7">
        <f>ROUNDUP([1]Allocation!J40,0)</f>
        <v>36</v>
      </c>
      <c r="J40" s="7">
        <f>ROUNDUP([1]Allocation!K40,0)</f>
        <v>49</v>
      </c>
      <c r="K40" s="7">
        <f>ROUNDUP([1]Allocation!M40,0)</f>
        <v>71</v>
      </c>
      <c r="L40" s="7">
        <f>ROUNDUP([1]Allocation!N40,0)</f>
        <v>69</v>
      </c>
      <c r="M40" s="7">
        <f>ROUNDUP([1]Allocation!O40,0)</f>
        <v>55</v>
      </c>
      <c r="N40" s="7">
        <f>ROUNDUP([1]Allocation!P40,0)</f>
        <v>37</v>
      </c>
      <c r="O40" s="7">
        <f>ROUNDUP([1]Allocation!Q40,0)</f>
        <v>44</v>
      </c>
      <c r="P40" s="30">
        <v>71</v>
      </c>
      <c r="Q40" s="30">
        <v>84</v>
      </c>
      <c r="R40" s="30">
        <v>101</v>
      </c>
      <c r="S40" s="30">
        <v>50</v>
      </c>
      <c r="T40" s="30">
        <v>46</v>
      </c>
      <c r="U40" s="30">
        <v>9</v>
      </c>
      <c r="V40" s="30">
        <v>12</v>
      </c>
      <c r="W40" s="30">
        <v>16</v>
      </c>
      <c r="X40" s="30">
        <v>8</v>
      </c>
      <c r="Y40" s="30">
        <v>33</v>
      </c>
      <c r="Z40" s="30">
        <v>25</v>
      </c>
      <c r="AA40" s="30">
        <v>12</v>
      </c>
      <c r="AB40" s="30">
        <v>29</v>
      </c>
      <c r="AC40" s="30">
        <v>19</v>
      </c>
    </row>
    <row r="41" spans="1:29" ht="15" x14ac:dyDescent="0.2">
      <c r="A41" s="3">
        <v>39</v>
      </c>
      <c r="B41" s="6" t="s">
        <v>82</v>
      </c>
      <c r="C41" s="6" t="s">
        <v>59</v>
      </c>
      <c r="D41" s="6" t="s">
        <v>83</v>
      </c>
      <c r="E41" s="6">
        <f t="shared" si="2"/>
        <v>3519880.6821000003</v>
      </c>
      <c r="F41" s="6">
        <f t="shared" si="3"/>
        <v>1365</v>
      </c>
      <c r="G41" s="7">
        <f>ROUNDUP([1]Allocation!H41,0)</f>
        <v>68</v>
      </c>
      <c r="H41" s="7">
        <f>ROUNDUP([1]Allocation!I41,0)</f>
        <v>94</v>
      </c>
      <c r="I41" s="7">
        <f>ROUNDUP([1]Allocation!J41,0)</f>
        <v>71</v>
      </c>
      <c r="J41" s="7">
        <f>ROUNDUP([1]Allocation!K41,0)</f>
        <v>100</v>
      </c>
      <c r="K41" s="7">
        <f>ROUNDUP([1]Allocation!M41,0)</f>
        <v>105</v>
      </c>
      <c r="L41" s="7">
        <f>ROUNDUP([1]Allocation!N41,0)</f>
        <v>76</v>
      </c>
      <c r="M41" s="7">
        <f>ROUNDUP([1]Allocation!O41,0)</f>
        <v>100</v>
      </c>
      <c r="N41" s="7">
        <f>ROUNDUP([1]Allocation!P41,0)</f>
        <v>67</v>
      </c>
      <c r="O41" s="7">
        <f>ROUNDUP([1]Allocation!Q41,0)</f>
        <v>90</v>
      </c>
      <c r="P41" s="30">
        <v>38</v>
      </c>
      <c r="Q41" s="30">
        <v>43</v>
      </c>
      <c r="R41" s="30">
        <v>106</v>
      </c>
      <c r="S41" s="30">
        <v>53</v>
      </c>
      <c r="T41" s="30">
        <v>79</v>
      </c>
      <c r="U41" s="30">
        <v>9</v>
      </c>
      <c r="V41" s="30">
        <v>12</v>
      </c>
      <c r="W41" s="30">
        <v>25</v>
      </c>
      <c r="X41" s="30">
        <v>14</v>
      </c>
      <c r="Y41" s="30">
        <v>58</v>
      </c>
      <c r="Z41" s="30">
        <v>47</v>
      </c>
      <c r="AA41" s="30">
        <v>18</v>
      </c>
      <c r="AB41" s="30">
        <v>53</v>
      </c>
      <c r="AC41" s="30">
        <v>39</v>
      </c>
    </row>
    <row r="42" spans="1:29" ht="15" x14ac:dyDescent="0.2">
      <c r="A42" s="3">
        <v>40</v>
      </c>
      <c r="B42" s="6" t="s">
        <v>84</v>
      </c>
      <c r="C42" s="6" t="s">
        <v>59</v>
      </c>
      <c r="D42" s="6" t="s">
        <v>83</v>
      </c>
      <c r="E42" s="6">
        <f t="shared" si="2"/>
        <v>1953688.7865000002</v>
      </c>
      <c r="F42" s="6">
        <f t="shared" si="3"/>
        <v>945</v>
      </c>
      <c r="G42" s="7">
        <f>ROUNDUP([1]Allocation!H42,0)</f>
        <v>63</v>
      </c>
      <c r="H42" s="7">
        <f>ROUNDUP([1]Allocation!I42,0)</f>
        <v>72</v>
      </c>
      <c r="I42" s="7">
        <f>ROUNDUP([1]Allocation!J42,0)</f>
        <v>46</v>
      </c>
      <c r="J42" s="7">
        <f>ROUNDUP([1]Allocation!K42,0)</f>
        <v>61</v>
      </c>
      <c r="K42" s="7">
        <f>ROUNDUP([1]Allocation!M42,0)</f>
        <v>78</v>
      </c>
      <c r="L42" s="7">
        <f>ROUNDUP([1]Allocation!N42,0)</f>
        <v>80</v>
      </c>
      <c r="M42" s="7">
        <f>ROUNDUP([1]Allocation!O42,0)</f>
        <v>60</v>
      </c>
      <c r="N42" s="7">
        <f>ROUNDUP([1]Allocation!P42,0)</f>
        <v>40</v>
      </c>
      <c r="O42" s="7">
        <f>ROUNDUP([1]Allocation!Q42,0)</f>
        <v>53</v>
      </c>
      <c r="P42" s="30">
        <v>54</v>
      </c>
      <c r="Q42" s="30">
        <v>60</v>
      </c>
      <c r="R42" s="30">
        <v>62</v>
      </c>
      <c r="S42" s="30">
        <v>32</v>
      </c>
      <c r="T42" s="30">
        <v>51</v>
      </c>
      <c r="U42" s="30">
        <v>9</v>
      </c>
      <c r="V42" s="30">
        <v>10</v>
      </c>
      <c r="W42" s="30">
        <v>19</v>
      </c>
      <c r="X42" s="30">
        <v>6</v>
      </c>
      <c r="Y42" s="30">
        <v>26</v>
      </c>
      <c r="Z42" s="30">
        <v>17</v>
      </c>
      <c r="AA42" s="30">
        <v>9</v>
      </c>
      <c r="AB42" s="30">
        <v>22</v>
      </c>
      <c r="AC42" s="30">
        <v>15</v>
      </c>
    </row>
    <row r="43" spans="1:29" ht="15" x14ac:dyDescent="0.2">
      <c r="A43" s="3">
        <v>41</v>
      </c>
      <c r="B43" s="6" t="s">
        <v>85</v>
      </c>
      <c r="C43" s="6" t="s">
        <v>59</v>
      </c>
      <c r="D43" s="6" t="s">
        <v>69</v>
      </c>
      <c r="E43" s="6">
        <f t="shared" si="2"/>
        <v>3682379.6912000002</v>
      </c>
      <c r="F43" s="6">
        <f t="shared" si="3"/>
        <v>1126</v>
      </c>
      <c r="G43" s="7">
        <f>ROUNDUP([1]Allocation!H43,0)</f>
        <v>44</v>
      </c>
      <c r="H43" s="7">
        <f>ROUNDUP([1]Allocation!I43,0)</f>
        <v>32</v>
      </c>
      <c r="I43" s="7">
        <f>ROUNDUP([1]Allocation!J43,0)</f>
        <v>55</v>
      </c>
      <c r="J43" s="7">
        <f>ROUNDUP([1]Allocation!K43,0)</f>
        <v>76</v>
      </c>
      <c r="K43" s="7">
        <f>ROUNDUP([1]Allocation!M43,0)</f>
        <v>70</v>
      </c>
      <c r="L43" s="7">
        <f>ROUNDUP([1]Allocation!N43,0)</f>
        <v>58</v>
      </c>
      <c r="M43" s="7">
        <f>ROUNDUP([1]Allocation!O43,0)</f>
        <v>43</v>
      </c>
      <c r="N43" s="7">
        <f>ROUNDUP([1]Allocation!P43,0)</f>
        <v>29</v>
      </c>
      <c r="O43" s="7">
        <f>ROUNDUP([1]Allocation!Q43,0)</f>
        <v>39</v>
      </c>
      <c r="P43" s="30">
        <v>47</v>
      </c>
      <c r="Q43" s="30">
        <v>53</v>
      </c>
      <c r="R43" s="30">
        <v>120</v>
      </c>
      <c r="S43" s="30">
        <v>60</v>
      </c>
      <c r="T43" s="30">
        <v>67</v>
      </c>
      <c r="U43" s="30">
        <v>12</v>
      </c>
      <c r="V43" s="30">
        <v>9</v>
      </c>
      <c r="W43" s="30">
        <v>30</v>
      </c>
      <c r="X43" s="30">
        <v>19</v>
      </c>
      <c r="Y43" s="30">
        <v>77</v>
      </c>
      <c r="Z43" s="30">
        <v>54</v>
      </c>
      <c r="AA43" s="30">
        <v>18</v>
      </c>
      <c r="AB43" s="30">
        <v>71</v>
      </c>
      <c r="AC43" s="30">
        <v>43</v>
      </c>
    </row>
    <row r="44" spans="1:29" ht="15" x14ac:dyDescent="0.2">
      <c r="A44" s="3">
        <v>42</v>
      </c>
      <c r="B44" s="6" t="s">
        <v>86</v>
      </c>
      <c r="C44" s="6" t="s">
        <v>59</v>
      </c>
      <c r="D44" s="6" t="s">
        <v>71</v>
      </c>
      <c r="E44" s="6">
        <f t="shared" si="2"/>
        <v>2454134.5912000001</v>
      </c>
      <c r="F44" s="6">
        <f t="shared" si="3"/>
        <v>1350</v>
      </c>
      <c r="G44" s="7">
        <f>ROUNDUP([1]Allocation!H44,0)</f>
        <v>64</v>
      </c>
      <c r="H44" s="7">
        <f>ROUNDUP([1]Allocation!I44,0)</f>
        <v>74</v>
      </c>
      <c r="I44" s="7">
        <f>ROUNDUP([1]Allocation!J44,0)</f>
        <v>61</v>
      </c>
      <c r="J44" s="7">
        <f>ROUNDUP([1]Allocation!K44,0)</f>
        <v>82</v>
      </c>
      <c r="K44" s="7">
        <f>ROUNDUP([1]Allocation!M44,0)</f>
        <v>105</v>
      </c>
      <c r="L44" s="7">
        <f>ROUNDUP([1]Allocation!N44,0)</f>
        <v>106</v>
      </c>
      <c r="M44" s="7">
        <f>ROUNDUP([1]Allocation!O44,0)</f>
        <v>80</v>
      </c>
      <c r="N44" s="7">
        <f>ROUNDUP([1]Allocation!P44,0)</f>
        <v>53</v>
      </c>
      <c r="O44" s="7">
        <f>ROUNDUP([1]Allocation!Q44,0)</f>
        <v>71</v>
      </c>
      <c r="P44" s="30">
        <v>57</v>
      </c>
      <c r="Q44" s="30">
        <v>65</v>
      </c>
      <c r="R44" s="30">
        <v>209</v>
      </c>
      <c r="S44" s="30">
        <v>104</v>
      </c>
      <c r="T44" s="30">
        <v>84</v>
      </c>
      <c r="U44" s="30">
        <v>11</v>
      </c>
      <c r="V44" s="30">
        <v>12</v>
      </c>
      <c r="W44" s="30">
        <v>22</v>
      </c>
      <c r="X44" s="30">
        <v>6</v>
      </c>
      <c r="Y44" s="30">
        <v>24</v>
      </c>
      <c r="Z44" s="30">
        <v>16</v>
      </c>
      <c r="AA44" s="30">
        <v>8</v>
      </c>
      <c r="AB44" s="30">
        <v>22</v>
      </c>
      <c r="AC44" s="30">
        <v>14</v>
      </c>
    </row>
    <row r="45" spans="1:29" ht="15" x14ac:dyDescent="0.2">
      <c r="A45" s="3">
        <v>43</v>
      </c>
      <c r="B45" s="6" t="s">
        <v>87</v>
      </c>
      <c r="C45" s="6" t="s">
        <v>59</v>
      </c>
      <c r="D45" s="6" t="s">
        <v>83</v>
      </c>
      <c r="E45" s="6">
        <f t="shared" si="2"/>
        <v>3669511.0716000004</v>
      </c>
      <c r="F45" s="6">
        <f t="shared" si="3"/>
        <v>1689</v>
      </c>
      <c r="G45" s="7">
        <f>ROUNDUP([1]Allocation!H45,0)</f>
        <v>116</v>
      </c>
      <c r="H45" s="7">
        <f>ROUNDUP([1]Allocation!I45,0)</f>
        <v>134</v>
      </c>
      <c r="I45" s="7">
        <f>ROUNDUP([1]Allocation!J45,0)</f>
        <v>96</v>
      </c>
      <c r="J45" s="7">
        <f>ROUNDUP([1]Allocation!K45,0)</f>
        <v>120</v>
      </c>
      <c r="K45" s="7">
        <f>ROUNDUP([1]Allocation!M45,0)</f>
        <v>119</v>
      </c>
      <c r="L45" s="7">
        <f>ROUNDUP([1]Allocation!N45,0)</f>
        <v>135</v>
      </c>
      <c r="M45" s="7">
        <f>ROUNDUP([1]Allocation!O45,0)</f>
        <v>101</v>
      </c>
      <c r="N45" s="7">
        <f>ROUNDUP([1]Allocation!P45,0)</f>
        <v>68</v>
      </c>
      <c r="O45" s="7">
        <f>ROUNDUP([1]Allocation!Q45,0)</f>
        <v>91</v>
      </c>
      <c r="P45" s="30">
        <v>61</v>
      </c>
      <c r="Q45" s="30">
        <v>69</v>
      </c>
      <c r="R45" s="30">
        <v>148</v>
      </c>
      <c r="S45" s="30">
        <v>74</v>
      </c>
      <c r="T45" s="30">
        <v>103</v>
      </c>
      <c r="U45" s="30">
        <v>12</v>
      </c>
      <c r="V45" s="30">
        <v>12</v>
      </c>
      <c r="W45" s="30">
        <v>34</v>
      </c>
      <c r="X45" s="30">
        <v>12</v>
      </c>
      <c r="Y45" s="30">
        <v>50</v>
      </c>
      <c r="Z45" s="30">
        <v>42</v>
      </c>
      <c r="AA45" s="30">
        <v>17</v>
      </c>
      <c r="AB45" s="30">
        <v>46</v>
      </c>
      <c r="AC45" s="30">
        <v>29</v>
      </c>
    </row>
    <row r="46" spans="1:29" ht="15" x14ac:dyDescent="0.2">
      <c r="A46" s="3">
        <v>44</v>
      </c>
      <c r="B46" s="6" t="s">
        <v>88</v>
      </c>
      <c r="C46" s="6" t="s">
        <v>89</v>
      </c>
      <c r="D46" s="6" t="s">
        <v>90</v>
      </c>
      <c r="E46" s="6">
        <f t="shared" si="2"/>
        <v>3196920.2406000006</v>
      </c>
      <c r="F46" s="6">
        <f t="shared" si="3"/>
        <v>1417</v>
      </c>
      <c r="G46" s="7">
        <f>ROUNDUP([1]Allocation!H46,0)</f>
        <v>88</v>
      </c>
      <c r="H46" s="7">
        <f>ROUNDUP([1]Allocation!I46,0)</f>
        <v>101</v>
      </c>
      <c r="I46" s="7">
        <f>ROUNDUP([1]Allocation!J46,0)</f>
        <v>68</v>
      </c>
      <c r="J46" s="7">
        <f>ROUNDUP([1]Allocation!K46,0)</f>
        <v>90</v>
      </c>
      <c r="K46" s="7">
        <f>ROUNDUP([1]Allocation!M46,0)</f>
        <v>106</v>
      </c>
      <c r="L46" s="7">
        <f>ROUNDUP([1]Allocation!N46,0)</f>
        <v>110</v>
      </c>
      <c r="M46" s="7">
        <f>ROUNDUP([1]Allocation!O46,0)</f>
        <v>83</v>
      </c>
      <c r="N46" s="7">
        <f>ROUNDUP([1]Allocation!P46,0)</f>
        <v>55</v>
      </c>
      <c r="O46" s="7">
        <f>ROUNDUP([1]Allocation!Q46,0)</f>
        <v>74</v>
      </c>
      <c r="P46" s="30">
        <v>51</v>
      </c>
      <c r="Q46" s="30">
        <v>59</v>
      </c>
      <c r="R46" s="30">
        <v>140</v>
      </c>
      <c r="S46" s="30">
        <v>70</v>
      </c>
      <c r="T46" s="30">
        <v>88</v>
      </c>
      <c r="U46" s="30">
        <v>18</v>
      </c>
      <c r="V46" s="30">
        <v>20</v>
      </c>
      <c r="W46" s="30">
        <v>18</v>
      </c>
      <c r="X46" s="30">
        <v>11</v>
      </c>
      <c r="Y46" s="30">
        <v>48</v>
      </c>
      <c r="Z46" s="30">
        <v>32</v>
      </c>
      <c r="AA46" s="30">
        <v>16</v>
      </c>
      <c r="AB46" s="30">
        <v>44</v>
      </c>
      <c r="AC46" s="30">
        <v>27</v>
      </c>
    </row>
    <row r="47" spans="1:29" ht="15" x14ac:dyDescent="0.2">
      <c r="A47" s="3">
        <v>45</v>
      </c>
      <c r="B47" s="6" t="s">
        <v>91</v>
      </c>
      <c r="C47" s="6" t="s">
        <v>89</v>
      </c>
      <c r="D47" s="6" t="s">
        <v>90</v>
      </c>
      <c r="E47" s="6">
        <f t="shared" si="2"/>
        <v>1396911.1263000001</v>
      </c>
      <c r="F47" s="6">
        <f t="shared" si="3"/>
        <v>518</v>
      </c>
      <c r="G47" s="7">
        <f>ROUNDUP([1]Allocation!H47,0)</f>
        <v>30</v>
      </c>
      <c r="H47" s="7">
        <f>ROUNDUP([1]Allocation!I47,0)</f>
        <v>34</v>
      </c>
      <c r="I47" s="7">
        <f>ROUNDUP([1]Allocation!J47,0)</f>
        <v>23</v>
      </c>
      <c r="J47" s="7">
        <f>ROUNDUP([1]Allocation!K47,0)</f>
        <v>31</v>
      </c>
      <c r="K47" s="7">
        <f>ROUNDUP([1]Allocation!M47,0)</f>
        <v>36</v>
      </c>
      <c r="L47" s="7">
        <f>ROUNDUP([1]Allocation!N47,0)</f>
        <v>37</v>
      </c>
      <c r="M47" s="7">
        <f>ROUNDUP([1]Allocation!O47,0)</f>
        <v>28</v>
      </c>
      <c r="N47" s="7">
        <f>ROUNDUP([1]Allocation!P47,0)</f>
        <v>19</v>
      </c>
      <c r="O47" s="7">
        <f>ROUNDUP([1]Allocation!Q47,0)</f>
        <v>25</v>
      </c>
      <c r="P47" s="30">
        <v>17</v>
      </c>
      <c r="Q47" s="30">
        <v>20</v>
      </c>
      <c r="R47" s="30">
        <v>45</v>
      </c>
      <c r="S47" s="30">
        <v>24</v>
      </c>
      <c r="T47" s="30">
        <v>29</v>
      </c>
      <c r="U47" s="30">
        <v>7</v>
      </c>
      <c r="V47" s="30">
        <v>8</v>
      </c>
      <c r="W47" s="30">
        <v>17</v>
      </c>
      <c r="X47" s="30">
        <v>5</v>
      </c>
      <c r="Y47" s="30">
        <v>22</v>
      </c>
      <c r="Z47" s="30">
        <v>16</v>
      </c>
      <c r="AA47" s="30">
        <v>9</v>
      </c>
      <c r="AB47" s="30">
        <v>22</v>
      </c>
      <c r="AC47" s="30">
        <v>14</v>
      </c>
    </row>
    <row r="48" spans="1:29" ht="15" x14ac:dyDescent="0.2">
      <c r="A48" s="3">
        <v>46</v>
      </c>
      <c r="B48" s="6" t="s">
        <v>92</v>
      </c>
      <c r="C48" s="6" t="s">
        <v>89</v>
      </c>
      <c r="D48" s="6" t="s">
        <v>90</v>
      </c>
      <c r="E48" s="6">
        <f t="shared" si="2"/>
        <v>3098776.0891000004</v>
      </c>
      <c r="F48" s="6">
        <f t="shared" si="3"/>
        <v>1350</v>
      </c>
      <c r="G48" s="7">
        <f>ROUNDUP([1]Allocation!H48,0)</f>
        <v>84</v>
      </c>
      <c r="H48" s="7">
        <f>ROUNDUP([1]Allocation!I48,0)</f>
        <v>96</v>
      </c>
      <c r="I48" s="7">
        <f>ROUNDUP([1]Allocation!J48,0)</f>
        <v>64</v>
      </c>
      <c r="J48" s="7">
        <f>ROUNDUP([1]Allocation!K48,0)</f>
        <v>86</v>
      </c>
      <c r="K48" s="7">
        <f>ROUNDUP([1]Allocation!M48,0)</f>
        <v>100</v>
      </c>
      <c r="L48" s="7">
        <f>ROUNDUP([1]Allocation!N48,0)</f>
        <v>104</v>
      </c>
      <c r="M48" s="7">
        <f>ROUNDUP([1]Allocation!O48,0)</f>
        <v>78</v>
      </c>
      <c r="N48" s="7">
        <f>ROUNDUP([1]Allocation!P48,0)</f>
        <v>52</v>
      </c>
      <c r="O48" s="7">
        <f>ROUNDUP([1]Allocation!Q48,0)</f>
        <v>70</v>
      </c>
      <c r="P48" s="30">
        <v>48</v>
      </c>
      <c r="Q48" s="30">
        <v>55</v>
      </c>
      <c r="R48" s="30">
        <v>131</v>
      </c>
      <c r="S48" s="30">
        <v>66</v>
      </c>
      <c r="T48" s="30">
        <v>83</v>
      </c>
      <c r="U48" s="30">
        <v>17</v>
      </c>
      <c r="V48" s="30">
        <v>19</v>
      </c>
      <c r="W48" s="30">
        <v>24</v>
      </c>
      <c r="X48" s="30">
        <v>11</v>
      </c>
      <c r="Y48" s="30">
        <v>47</v>
      </c>
      <c r="Z48" s="30">
        <v>31</v>
      </c>
      <c r="AA48" s="30">
        <v>16</v>
      </c>
      <c r="AB48" s="30">
        <v>42</v>
      </c>
      <c r="AC48" s="30">
        <v>26</v>
      </c>
    </row>
    <row r="49" spans="1:29" ht="15" x14ac:dyDescent="0.2">
      <c r="A49" s="3">
        <v>47</v>
      </c>
      <c r="B49" s="6" t="s">
        <v>93</v>
      </c>
      <c r="C49" s="6" t="s">
        <v>89</v>
      </c>
      <c r="D49" s="6" t="s">
        <v>90</v>
      </c>
      <c r="E49" s="6">
        <f t="shared" si="2"/>
        <v>1728484.5215000003</v>
      </c>
      <c r="F49" s="6">
        <f t="shared" si="3"/>
        <v>858</v>
      </c>
      <c r="G49" s="7">
        <f>ROUNDUP([1]Allocation!H49,0)</f>
        <v>55</v>
      </c>
      <c r="H49" s="7">
        <f>ROUNDUP([1]Allocation!I49,0)</f>
        <v>63</v>
      </c>
      <c r="I49" s="7">
        <f>ROUNDUP([1]Allocation!J49,0)</f>
        <v>43</v>
      </c>
      <c r="J49" s="7">
        <f>ROUNDUP([1]Allocation!K49,0)</f>
        <v>57</v>
      </c>
      <c r="K49" s="7">
        <f>ROUNDUP([1]Allocation!M49,0)</f>
        <v>66</v>
      </c>
      <c r="L49" s="7">
        <f>ROUNDUP([1]Allocation!N49,0)</f>
        <v>69</v>
      </c>
      <c r="M49" s="7">
        <f>ROUNDUP([1]Allocation!O49,0)</f>
        <v>52</v>
      </c>
      <c r="N49" s="7">
        <f>ROUNDUP([1]Allocation!P49,0)</f>
        <v>35</v>
      </c>
      <c r="O49" s="7">
        <f>ROUNDUP([1]Allocation!Q49,0)</f>
        <v>46</v>
      </c>
      <c r="P49" s="30">
        <v>32</v>
      </c>
      <c r="Q49" s="30">
        <v>37</v>
      </c>
      <c r="R49" s="30">
        <v>88</v>
      </c>
      <c r="S49" s="30">
        <v>44</v>
      </c>
      <c r="T49" s="30">
        <v>55</v>
      </c>
      <c r="U49" s="30">
        <v>12</v>
      </c>
      <c r="V49" s="30">
        <v>13</v>
      </c>
      <c r="W49" s="30">
        <v>9</v>
      </c>
      <c r="X49" s="30">
        <v>6</v>
      </c>
      <c r="Y49" s="30">
        <v>24</v>
      </c>
      <c r="Z49" s="30">
        <v>14</v>
      </c>
      <c r="AA49" s="30">
        <v>7</v>
      </c>
      <c r="AB49" s="30">
        <v>19</v>
      </c>
      <c r="AC49" s="30">
        <v>12</v>
      </c>
    </row>
    <row r="50" spans="1:29" ht="15" x14ac:dyDescent="0.2">
      <c r="A50" s="3">
        <v>48</v>
      </c>
      <c r="B50" s="6" t="s">
        <v>94</v>
      </c>
      <c r="C50" s="6" t="s">
        <v>89</v>
      </c>
      <c r="D50" s="6" t="s">
        <v>95</v>
      </c>
      <c r="E50" s="6">
        <f t="shared" si="2"/>
        <v>1390482.2434000003</v>
      </c>
      <c r="F50" s="6">
        <f t="shared" si="3"/>
        <v>548</v>
      </c>
      <c r="G50" s="7">
        <f>ROUNDUP([1]Allocation!H50,0)</f>
        <v>32</v>
      </c>
      <c r="H50" s="7">
        <f>ROUNDUP([1]Allocation!I50,0)</f>
        <v>37</v>
      </c>
      <c r="I50" s="7">
        <f>ROUNDUP([1]Allocation!J50,0)</f>
        <v>25</v>
      </c>
      <c r="J50" s="7">
        <f>ROUNDUP([1]Allocation!K50,0)</f>
        <v>33</v>
      </c>
      <c r="K50" s="7">
        <f>ROUNDUP([1]Allocation!M50,0)</f>
        <v>38</v>
      </c>
      <c r="L50" s="7">
        <f>ROUNDUP([1]Allocation!N50,0)</f>
        <v>40</v>
      </c>
      <c r="M50" s="7">
        <f>ROUNDUP([1]Allocation!O50,0)</f>
        <v>30</v>
      </c>
      <c r="N50" s="7">
        <f>ROUNDUP([1]Allocation!P50,0)</f>
        <v>20</v>
      </c>
      <c r="O50" s="7">
        <f>ROUNDUP([1]Allocation!Q50,0)</f>
        <v>27</v>
      </c>
      <c r="P50" s="30">
        <v>19</v>
      </c>
      <c r="Q50" s="30">
        <v>22</v>
      </c>
      <c r="R50" s="30">
        <v>50</v>
      </c>
      <c r="S50" s="30">
        <v>26</v>
      </c>
      <c r="T50" s="30">
        <v>32</v>
      </c>
      <c r="U50" s="30">
        <v>8</v>
      </c>
      <c r="V50" s="30">
        <v>9</v>
      </c>
      <c r="W50" s="30">
        <v>14</v>
      </c>
      <c r="X50" s="30">
        <v>7</v>
      </c>
      <c r="Y50" s="30">
        <v>30</v>
      </c>
      <c r="Z50" s="30">
        <v>13</v>
      </c>
      <c r="AA50" s="30">
        <v>7</v>
      </c>
      <c r="AB50" s="30">
        <v>18</v>
      </c>
      <c r="AC50" s="30">
        <v>11</v>
      </c>
    </row>
    <row r="51" spans="1:29" ht="15" x14ac:dyDescent="0.2">
      <c r="A51" s="3">
        <v>49</v>
      </c>
      <c r="B51" s="6" t="s">
        <v>96</v>
      </c>
      <c r="C51" s="6" t="s">
        <v>89</v>
      </c>
      <c r="D51" s="6" t="s">
        <v>95</v>
      </c>
      <c r="E51" s="6">
        <f t="shared" si="2"/>
        <v>3415778.8154999996</v>
      </c>
      <c r="F51" s="6">
        <f t="shared" si="3"/>
        <v>1570</v>
      </c>
      <c r="G51" s="7">
        <f>ROUNDUP([1]Allocation!H51,0)</f>
        <v>99</v>
      </c>
      <c r="H51" s="7">
        <f>ROUNDUP([1]Allocation!I51,0)</f>
        <v>113</v>
      </c>
      <c r="I51" s="7">
        <f>ROUNDUP([1]Allocation!J51,0)</f>
        <v>76</v>
      </c>
      <c r="J51" s="7">
        <f>ROUNDUP([1]Allocation!K51,0)</f>
        <v>101</v>
      </c>
      <c r="K51" s="7">
        <f>ROUNDUP([1]Allocation!M51,0)</f>
        <v>119</v>
      </c>
      <c r="L51" s="7">
        <f>ROUNDUP([1]Allocation!N51,0)</f>
        <v>123</v>
      </c>
      <c r="M51" s="7">
        <f>ROUNDUP([1]Allocation!O51,0)</f>
        <v>92</v>
      </c>
      <c r="N51" s="7">
        <f>ROUNDUP([1]Allocation!P51,0)</f>
        <v>62</v>
      </c>
      <c r="O51" s="7">
        <f>ROUNDUP([1]Allocation!Q51,0)</f>
        <v>82</v>
      </c>
      <c r="P51" s="30">
        <v>58</v>
      </c>
      <c r="Q51" s="30">
        <v>66</v>
      </c>
      <c r="R51" s="30">
        <v>157</v>
      </c>
      <c r="S51" s="30">
        <v>78</v>
      </c>
      <c r="T51" s="30">
        <v>98</v>
      </c>
      <c r="U51" s="30">
        <v>21</v>
      </c>
      <c r="V51" s="30">
        <v>23</v>
      </c>
      <c r="W51" s="30">
        <v>29</v>
      </c>
      <c r="X51" s="30">
        <v>9</v>
      </c>
      <c r="Y51" s="30">
        <v>38</v>
      </c>
      <c r="Z51" s="30">
        <v>34</v>
      </c>
      <c r="AA51" s="30">
        <v>17</v>
      </c>
      <c r="AB51" s="30">
        <v>46</v>
      </c>
      <c r="AC51" s="30">
        <v>29</v>
      </c>
    </row>
    <row r="52" spans="1:29" ht="15" x14ac:dyDescent="0.2">
      <c r="A52" s="3">
        <v>50</v>
      </c>
      <c r="B52" s="6" t="s">
        <v>97</v>
      </c>
      <c r="C52" s="6" t="s">
        <v>89</v>
      </c>
      <c r="D52" s="6" t="s">
        <v>95</v>
      </c>
      <c r="E52" s="6">
        <f t="shared" si="2"/>
        <v>2390951.6631</v>
      </c>
      <c r="F52" s="6">
        <f t="shared" si="3"/>
        <v>1003</v>
      </c>
      <c r="G52" s="7">
        <f>ROUNDUP([1]Allocation!H52,0)</f>
        <v>62</v>
      </c>
      <c r="H52" s="7">
        <f>ROUNDUP([1]Allocation!I52,0)</f>
        <v>70</v>
      </c>
      <c r="I52" s="7">
        <f>ROUNDUP([1]Allocation!J52,0)</f>
        <v>48</v>
      </c>
      <c r="J52" s="7">
        <f>ROUNDUP([1]Allocation!K52,0)</f>
        <v>63</v>
      </c>
      <c r="K52" s="7">
        <f>ROUNDUP([1]Allocation!M52,0)</f>
        <v>74</v>
      </c>
      <c r="L52" s="7">
        <f>ROUNDUP([1]Allocation!N52,0)</f>
        <v>76</v>
      </c>
      <c r="M52" s="7">
        <f>ROUNDUP([1]Allocation!O52,0)</f>
        <v>57</v>
      </c>
      <c r="N52" s="7">
        <f>ROUNDUP([1]Allocation!P52,0)</f>
        <v>38</v>
      </c>
      <c r="O52" s="7">
        <f>ROUNDUP([1]Allocation!Q52,0)</f>
        <v>51</v>
      </c>
      <c r="P52" s="30">
        <v>35</v>
      </c>
      <c r="Q52" s="30">
        <v>40</v>
      </c>
      <c r="R52" s="30">
        <v>96</v>
      </c>
      <c r="S52" s="30">
        <v>48</v>
      </c>
      <c r="T52" s="30">
        <v>60</v>
      </c>
      <c r="U52" s="30">
        <v>14</v>
      </c>
      <c r="V52" s="30">
        <v>14</v>
      </c>
      <c r="W52" s="30">
        <v>21</v>
      </c>
      <c r="X52" s="30">
        <v>7</v>
      </c>
      <c r="Y52" s="30">
        <v>30</v>
      </c>
      <c r="Z52" s="30">
        <v>26</v>
      </c>
      <c r="AA52" s="30">
        <v>14</v>
      </c>
      <c r="AB52" s="30">
        <v>37</v>
      </c>
      <c r="AC52" s="30">
        <v>22</v>
      </c>
    </row>
    <row r="53" spans="1:29" ht="15" x14ac:dyDescent="0.2">
      <c r="A53" s="3">
        <v>51</v>
      </c>
      <c r="B53" s="6" t="s">
        <v>98</v>
      </c>
      <c r="C53" s="6" t="s">
        <v>89</v>
      </c>
      <c r="D53" s="6" t="s">
        <v>99</v>
      </c>
      <c r="E53" s="6">
        <f t="shared" si="2"/>
        <v>1257530.2209999997</v>
      </c>
      <c r="F53" s="6">
        <f t="shared" si="3"/>
        <v>636</v>
      </c>
      <c r="G53" s="7">
        <f>ROUNDUP([1]Allocation!H53,0)</f>
        <v>42</v>
      </c>
      <c r="H53" s="7">
        <f>ROUNDUP([1]Allocation!I53,0)</f>
        <v>47</v>
      </c>
      <c r="I53" s="7">
        <f>ROUNDUP([1]Allocation!J53,0)</f>
        <v>32</v>
      </c>
      <c r="J53" s="7">
        <f>ROUNDUP([1]Allocation!K53,0)</f>
        <v>43</v>
      </c>
      <c r="K53" s="7">
        <f>ROUNDUP([1]Allocation!M53,0)</f>
        <v>50</v>
      </c>
      <c r="L53" s="7">
        <f>ROUNDUP([1]Allocation!N53,0)</f>
        <v>51</v>
      </c>
      <c r="M53" s="7">
        <f>ROUNDUP([1]Allocation!O53,0)</f>
        <v>38</v>
      </c>
      <c r="N53" s="7">
        <f>ROUNDUP([1]Allocation!P53,0)</f>
        <v>25</v>
      </c>
      <c r="O53" s="7">
        <f>ROUNDUP([1]Allocation!Q53,0)</f>
        <v>35</v>
      </c>
      <c r="P53" s="30">
        <v>24</v>
      </c>
      <c r="Q53" s="30">
        <v>27</v>
      </c>
      <c r="R53" s="30">
        <v>63</v>
      </c>
      <c r="S53" s="30">
        <v>33</v>
      </c>
      <c r="T53" s="30">
        <v>40</v>
      </c>
      <c r="U53" s="30">
        <v>8</v>
      </c>
      <c r="V53" s="30">
        <v>8</v>
      </c>
      <c r="W53" s="30">
        <v>13</v>
      </c>
      <c r="X53" s="30">
        <v>5</v>
      </c>
      <c r="Y53" s="30">
        <v>24</v>
      </c>
      <c r="Z53" s="30">
        <v>7</v>
      </c>
      <c r="AA53" s="30">
        <v>5</v>
      </c>
      <c r="AB53" s="30">
        <v>10</v>
      </c>
      <c r="AC53" s="30">
        <v>6</v>
      </c>
    </row>
    <row r="54" spans="1:29" ht="15" x14ac:dyDescent="0.2">
      <c r="A54" s="3">
        <v>52</v>
      </c>
      <c r="B54" s="6" t="s">
        <v>100</v>
      </c>
      <c r="C54" s="6" t="s">
        <v>89</v>
      </c>
      <c r="D54" s="6" t="s">
        <v>99</v>
      </c>
      <c r="E54" s="6">
        <f t="shared" si="2"/>
        <v>3085293.0549000008</v>
      </c>
      <c r="F54" s="6">
        <f t="shared" si="3"/>
        <v>1405</v>
      </c>
      <c r="G54" s="7">
        <f>ROUNDUP([1]Allocation!H54,0)</f>
        <v>88</v>
      </c>
      <c r="H54" s="7">
        <f>ROUNDUP([1]Allocation!I54,0)</f>
        <v>101</v>
      </c>
      <c r="I54" s="7">
        <f>ROUNDUP([1]Allocation!J54,0)</f>
        <v>68</v>
      </c>
      <c r="J54" s="7">
        <f>ROUNDUP([1]Allocation!K54,0)</f>
        <v>90</v>
      </c>
      <c r="K54" s="7">
        <f>ROUNDUP([1]Allocation!M54,0)</f>
        <v>106</v>
      </c>
      <c r="L54" s="7">
        <f>ROUNDUP([1]Allocation!N54,0)</f>
        <v>110</v>
      </c>
      <c r="M54" s="7">
        <f>ROUNDUP([1]Allocation!O54,0)</f>
        <v>83</v>
      </c>
      <c r="N54" s="7">
        <f>ROUNDUP([1]Allocation!P54,0)</f>
        <v>55</v>
      </c>
      <c r="O54" s="7">
        <f>ROUNDUP([1]Allocation!Q54,0)</f>
        <v>74</v>
      </c>
      <c r="P54" s="30">
        <v>51</v>
      </c>
      <c r="Q54" s="30">
        <v>59</v>
      </c>
      <c r="R54" s="30">
        <v>140</v>
      </c>
      <c r="S54" s="30">
        <v>70</v>
      </c>
      <c r="T54" s="30">
        <v>88</v>
      </c>
      <c r="U54" s="30">
        <v>15</v>
      </c>
      <c r="V54" s="30">
        <v>20</v>
      </c>
      <c r="W54" s="30">
        <v>24</v>
      </c>
      <c r="X54" s="30">
        <v>10</v>
      </c>
      <c r="Y54" s="30">
        <v>44</v>
      </c>
      <c r="Z54" s="30">
        <v>29</v>
      </c>
      <c r="AA54" s="30">
        <v>15</v>
      </c>
      <c r="AB54" s="30">
        <v>41</v>
      </c>
      <c r="AC54" s="30">
        <v>24</v>
      </c>
    </row>
    <row r="55" spans="1:29" s="13" customFormat="1" ht="15" x14ac:dyDescent="0.2">
      <c r="A55" s="3">
        <v>53</v>
      </c>
      <c r="B55" s="12" t="s">
        <v>101</v>
      </c>
      <c r="C55" s="6" t="s">
        <v>89</v>
      </c>
      <c r="D55" s="6" t="s">
        <v>99</v>
      </c>
      <c r="E55" s="6">
        <f t="shared" si="2"/>
        <v>2171057.0785000003</v>
      </c>
      <c r="F55" s="6">
        <f t="shared" si="3"/>
        <v>1052</v>
      </c>
      <c r="G55" s="7">
        <f>ROUNDUP([1]Allocation!H55,0)</f>
        <v>68</v>
      </c>
      <c r="H55" s="7">
        <f>ROUNDUP([1]Allocation!I55,0)</f>
        <v>77</v>
      </c>
      <c r="I55" s="7">
        <f>ROUNDUP([1]Allocation!J55,0)</f>
        <v>52</v>
      </c>
      <c r="J55" s="7">
        <f>ROUNDUP([1]Allocation!K55,0)</f>
        <v>70</v>
      </c>
      <c r="K55" s="7">
        <f>ROUNDUP([1]Allocation!M55,0)</f>
        <v>81</v>
      </c>
      <c r="L55" s="7">
        <f>ROUNDUP([1]Allocation!N55,0)</f>
        <v>84</v>
      </c>
      <c r="M55" s="7">
        <f>ROUNDUP([1]Allocation!O55,0)</f>
        <v>63</v>
      </c>
      <c r="N55" s="7">
        <f>ROUNDUP([1]Allocation!P55,0)</f>
        <v>42</v>
      </c>
      <c r="O55" s="7">
        <f>ROUNDUP([1]Allocation!Q55,0)</f>
        <v>56</v>
      </c>
      <c r="P55" s="30">
        <v>39</v>
      </c>
      <c r="Q55" s="30">
        <v>45</v>
      </c>
      <c r="R55" s="30">
        <v>105</v>
      </c>
      <c r="S55" s="30">
        <v>54</v>
      </c>
      <c r="T55" s="30">
        <v>67</v>
      </c>
      <c r="U55" s="30">
        <v>12</v>
      </c>
      <c r="V55" s="30">
        <v>12</v>
      </c>
      <c r="W55" s="30">
        <v>17</v>
      </c>
      <c r="X55" s="30">
        <v>9</v>
      </c>
      <c r="Y55" s="30">
        <v>38</v>
      </c>
      <c r="Z55" s="30">
        <v>16</v>
      </c>
      <c r="AA55" s="30">
        <v>9</v>
      </c>
      <c r="AB55" s="30">
        <v>22</v>
      </c>
      <c r="AC55" s="30">
        <v>14</v>
      </c>
    </row>
    <row r="56" spans="1:29" ht="15" x14ac:dyDescent="0.2">
      <c r="A56" s="3">
        <v>54</v>
      </c>
      <c r="B56" s="6" t="s">
        <v>102</v>
      </c>
      <c r="C56" s="6" t="s">
        <v>89</v>
      </c>
      <c r="D56" s="6" t="s">
        <v>103</v>
      </c>
      <c r="E56" s="6">
        <f t="shared" si="2"/>
        <v>3037076.3841999997</v>
      </c>
      <c r="F56" s="6">
        <f t="shared" si="3"/>
        <v>1239</v>
      </c>
      <c r="G56" s="7">
        <f>ROUNDUP([1]Allocation!H56,0)</f>
        <v>76</v>
      </c>
      <c r="H56" s="7">
        <f>ROUNDUP([1]Allocation!I56,0)</f>
        <v>86</v>
      </c>
      <c r="I56" s="7">
        <f>ROUNDUP([1]Allocation!J56,0)</f>
        <v>58</v>
      </c>
      <c r="J56" s="7">
        <f>ROUNDUP([1]Allocation!K56,0)</f>
        <v>77</v>
      </c>
      <c r="K56" s="7">
        <f>ROUNDUP([1]Allocation!M56,0)</f>
        <v>90</v>
      </c>
      <c r="L56" s="7">
        <f>ROUNDUP([1]Allocation!N56,0)</f>
        <v>93</v>
      </c>
      <c r="M56" s="7">
        <f>ROUNDUP([1]Allocation!O56,0)</f>
        <v>69</v>
      </c>
      <c r="N56" s="7">
        <f>ROUNDUP([1]Allocation!P56,0)</f>
        <v>46</v>
      </c>
      <c r="O56" s="7">
        <f>ROUNDUP([1]Allocation!Q56,0)</f>
        <v>63</v>
      </c>
      <c r="P56" s="30">
        <v>43</v>
      </c>
      <c r="Q56" s="30">
        <v>50</v>
      </c>
      <c r="R56" s="30">
        <v>117</v>
      </c>
      <c r="S56" s="30">
        <v>60</v>
      </c>
      <c r="T56" s="30">
        <v>74</v>
      </c>
      <c r="U56" s="30">
        <v>14</v>
      </c>
      <c r="V56" s="30">
        <v>17</v>
      </c>
      <c r="W56" s="30">
        <v>21</v>
      </c>
      <c r="X56" s="30">
        <v>12</v>
      </c>
      <c r="Y56" s="30">
        <v>50</v>
      </c>
      <c r="Z56" s="30">
        <v>33</v>
      </c>
      <c r="AA56" s="30">
        <v>17</v>
      </c>
      <c r="AB56" s="30">
        <v>45</v>
      </c>
      <c r="AC56" s="30">
        <v>28</v>
      </c>
    </row>
    <row r="57" spans="1:29" ht="15" x14ac:dyDescent="0.2">
      <c r="A57" s="3">
        <v>55</v>
      </c>
      <c r="B57" s="6" t="s">
        <v>104</v>
      </c>
      <c r="C57" s="6" t="s">
        <v>89</v>
      </c>
      <c r="D57" s="6" t="s">
        <v>105</v>
      </c>
      <c r="E57" s="6">
        <f t="shared" si="2"/>
        <v>2612449.6550000003</v>
      </c>
      <c r="F57" s="6">
        <f t="shared" si="3"/>
        <v>855</v>
      </c>
      <c r="G57" s="7">
        <f>ROUNDUP([1]Allocation!H57,0)</f>
        <v>46</v>
      </c>
      <c r="H57" s="7">
        <f>ROUNDUP([1]Allocation!I57,0)</f>
        <v>53</v>
      </c>
      <c r="I57" s="7">
        <f>ROUNDUP([1]Allocation!J57,0)</f>
        <v>35</v>
      </c>
      <c r="J57" s="7">
        <f>ROUNDUP([1]Allocation!K57,0)</f>
        <v>47</v>
      </c>
      <c r="K57" s="7">
        <f>ROUNDUP([1]Allocation!M57,0)</f>
        <v>55</v>
      </c>
      <c r="L57" s="7">
        <f>ROUNDUP([1]Allocation!N57,0)</f>
        <v>57</v>
      </c>
      <c r="M57" s="7">
        <f>ROUNDUP([1]Allocation!O57,0)</f>
        <v>43</v>
      </c>
      <c r="N57" s="7">
        <f>ROUNDUP([1]Allocation!P57,0)</f>
        <v>29</v>
      </c>
      <c r="O57" s="7">
        <f>ROUNDUP([1]Allocation!Q57,0)</f>
        <v>38</v>
      </c>
      <c r="P57" s="30">
        <v>27</v>
      </c>
      <c r="Q57" s="30">
        <v>31</v>
      </c>
      <c r="R57" s="30">
        <v>73</v>
      </c>
      <c r="S57" s="30">
        <v>37</v>
      </c>
      <c r="T57" s="30">
        <v>46</v>
      </c>
      <c r="U57" s="30">
        <v>14</v>
      </c>
      <c r="V57" s="30">
        <v>15</v>
      </c>
      <c r="W57" s="30">
        <v>26</v>
      </c>
      <c r="X57" s="30">
        <v>10</v>
      </c>
      <c r="Y57" s="30">
        <v>40</v>
      </c>
      <c r="Z57" s="30">
        <v>36</v>
      </c>
      <c r="AA57" s="30">
        <v>18</v>
      </c>
      <c r="AB57" s="30">
        <v>49</v>
      </c>
      <c r="AC57" s="30">
        <v>30</v>
      </c>
    </row>
    <row r="58" spans="1:29" ht="15" x14ac:dyDescent="0.2">
      <c r="A58" s="3">
        <v>56</v>
      </c>
      <c r="B58" s="6" t="s">
        <v>106</v>
      </c>
      <c r="C58" s="6" t="s">
        <v>89</v>
      </c>
      <c r="D58" s="6" t="s">
        <v>105</v>
      </c>
      <c r="E58" s="6">
        <f t="shared" si="2"/>
        <v>2411519.1495000003</v>
      </c>
      <c r="F58" s="6">
        <f t="shared" si="3"/>
        <v>1027</v>
      </c>
      <c r="G58" s="7">
        <f>ROUNDUP([1]Allocation!H58,0)</f>
        <v>64</v>
      </c>
      <c r="H58" s="7">
        <f>ROUNDUP([1]Allocation!I58,0)</f>
        <v>72</v>
      </c>
      <c r="I58" s="7">
        <f>ROUNDUP([1]Allocation!J58,0)</f>
        <v>49</v>
      </c>
      <c r="J58" s="7">
        <f>ROUNDUP([1]Allocation!K58,0)</f>
        <v>65</v>
      </c>
      <c r="K58" s="7">
        <f>ROUNDUP([1]Allocation!M58,0)</f>
        <v>76</v>
      </c>
      <c r="L58" s="7">
        <f>ROUNDUP([1]Allocation!N58,0)</f>
        <v>78</v>
      </c>
      <c r="M58" s="7">
        <f>ROUNDUP([1]Allocation!O58,0)</f>
        <v>59</v>
      </c>
      <c r="N58" s="7">
        <f>ROUNDUP([1]Allocation!P58,0)</f>
        <v>39</v>
      </c>
      <c r="O58" s="7">
        <f>ROUNDUP([1]Allocation!Q58,0)</f>
        <v>53</v>
      </c>
      <c r="P58" s="30">
        <v>36</v>
      </c>
      <c r="Q58" s="30">
        <v>42</v>
      </c>
      <c r="R58" s="30">
        <v>97</v>
      </c>
      <c r="S58" s="30">
        <v>50</v>
      </c>
      <c r="T58" s="30">
        <v>62</v>
      </c>
      <c r="U58" s="30">
        <v>12</v>
      </c>
      <c r="V58" s="30">
        <v>12</v>
      </c>
      <c r="W58" s="30">
        <v>22</v>
      </c>
      <c r="X58" s="30">
        <v>10</v>
      </c>
      <c r="Y58" s="30">
        <v>42</v>
      </c>
      <c r="Z58" s="30">
        <v>23</v>
      </c>
      <c r="AA58" s="30">
        <v>12</v>
      </c>
      <c r="AB58" s="30">
        <v>33</v>
      </c>
      <c r="AC58" s="30">
        <v>19</v>
      </c>
    </row>
    <row r="59" spans="1:29" ht="15" x14ac:dyDescent="0.2">
      <c r="A59" s="3">
        <v>57</v>
      </c>
      <c r="B59" s="14" t="s">
        <v>107</v>
      </c>
      <c r="C59" s="6" t="s">
        <v>89</v>
      </c>
      <c r="D59" s="6" t="s">
        <v>103</v>
      </c>
      <c r="E59" s="6">
        <f t="shared" si="2"/>
        <v>1847553.7216000003</v>
      </c>
      <c r="F59" s="6">
        <f t="shared" si="3"/>
        <v>852</v>
      </c>
      <c r="G59" s="7">
        <f>ROUNDUP([1]Allocation!H59,0)</f>
        <v>54</v>
      </c>
      <c r="H59" s="7">
        <f>ROUNDUP([1]Allocation!I59,0)</f>
        <v>61</v>
      </c>
      <c r="I59" s="7">
        <f>ROUNDUP([1]Allocation!J59,0)</f>
        <v>42</v>
      </c>
      <c r="J59" s="7">
        <f>ROUNDUP([1]Allocation!K59,0)</f>
        <v>56</v>
      </c>
      <c r="K59" s="7">
        <f>ROUNDUP([1]Allocation!M59,0)</f>
        <v>65</v>
      </c>
      <c r="L59" s="7">
        <f>ROUNDUP([1]Allocation!N59,0)</f>
        <v>67</v>
      </c>
      <c r="M59" s="7">
        <f>ROUNDUP([1]Allocation!O59,0)</f>
        <v>50</v>
      </c>
      <c r="N59" s="7">
        <f>ROUNDUP([1]Allocation!P59,0)</f>
        <v>34</v>
      </c>
      <c r="O59" s="7">
        <f>ROUNDUP([1]Allocation!Q59,0)</f>
        <v>45</v>
      </c>
      <c r="P59" s="30">
        <v>31</v>
      </c>
      <c r="Q59" s="30">
        <v>36</v>
      </c>
      <c r="R59" s="30">
        <v>84</v>
      </c>
      <c r="S59" s="30">
        <v>42</v>
      </c>
      <c r="T59" s="30">
        <v>53</v>
      </c>
      <c r="U59" s="30">
        <v>10</v>
      </c>
      <c r="V59" s="30">
        <v>10</v>
      </c>
      <c r="W59" s="30">
        <v>15</v>
      </c>
      <c r="X59" s="30">
        <v>7</v>
      </c>
      <c r="Y59" s="30">
        <v>29</v>
      </c>
      <c r="Z59" s="30">
        <v>16</v>
      </c>
      <c r="AA59" s="30">
        <v>9</v>
      </c>
      <c r="AB59" s="30">
        <v>22</v>
      </c>
      <c r="AC59" s="30">
        <v>14</v>
      </c>
    </row>
    <row r="60" spans="1:29" ht="15" x14ac:dyDescent="0.2">
      <c r="A60" s="3">
        <v>58</v>
      </c>
      <c r="B60" s="6" t="s">
        <v>108</v>
      </c>
      <c r="C60" s="6" t="s">
        <v>89</v>
      </c>
      <c r="D60" s="6" t="s">
        <v>109</v>
      </c>
      <c r="E60" s="6">
        <f t="shared" si="2"/>
        <v>1918682.9877000002</v>
      </c>
      <c r="F60" s="6">
        <f t="shared" si="3"/>
        <v>753</v>
      </c>
      <c r="G60" s="7">
        <f>ROUNDUP([1]Allocation!H60,0)</f>
        <v>43</v>
      </c>
      <c r="H60" s="7">
        <f>ROUNDUP([1]Allocation!I60,0)</f>
        <v>51</v>
      </c>
      <c r="I60" s="7">
        <f>ROUNDUP([1]Allocation!J60,0)</f>
        <v>33</v>
      </c>
      <c r="J60" s="7">
        <f>ROUNDUP([1]Allocation!K60,0)</f>
        <v>44</v>
      </c>
      <c r="K60" s="7">
        <f>ROUNDUP([1]Allocation!M60,0)</f>
        <v>52</v>
      </c>
      <c r="L60" s="7">
        <f>ROUNDUP([1]Allocation!N60,0)</f>
        <v>55</v>
      </c>
      <c r="M60" s="7">
        <f>ROUNDUP([1]Allocation!O60,0)</f>
        <v>42</v>
      </c>
      <c r="N60" s="7">
        <f>ROUNDUP([1]Allocation!P60,0)</f>
        <v>28</v>
      </c>
      <c r="O60" s="7">
        <f>ROUNDUP([1]Allocation!Q60,0)</f>
        <v>36</v>
      </c>
      <c r="P60" s="30">
        <v>27</v>
      </c>
      <c r="Q60" s="30">
        <v>30</v>
      </c>
      <c r="R60" s="30">
        <v>72</v>
      </c>
      <c r="S60" s="30">
        <v>35</v>
      </c>
      <c r="T60" s="30">
        <v>46</v>
      </c>
      <c r="U60" s="30">
        <v>11</v>
      </c>
      <c r="V60" s="30">
        <v>15</v>
      </c>
      <c r="W60" s="30">
        <v>15</v>
      </c>
      <c r="X60" s="30">
        <v>8</v>
      </c>
      <c r="Y60" s="30">
        <v>32</v>
      </c>
      <c r="Z60" s="30">
        <v>21</v>
      </c>
      <c r="AA60" s="30">
        <v>10</v>
      </c>
      <c r="AB60" s="30">
        <v>29</v>
      </c>
      <c r="AC60" s="30">
        <v>18</v>
      </c>
    </row>
    <row r="61" spans="1:29" ht="15" x14ac:dyDescent="0.2">
      <c r="A61" s="3">
        <v>59</v>
      </c>
      <c r="B61" s="6" t="s">
        <v>110</v>
      </c>
      <c r="C61" s="6" t="s">
        <v>89</v>
      </c>
      <c r="D61" s="6" t="s">
        <v>109</v>
      </c>
      <c r="E61" s="6">
        <f t="shared" si="2"/>
        <v>2877306.0446000006</v>
      </c>
      <c r="F61" s="6">
        <f t="shared" si="3"/>
        <v>1271</v>
      </c>
      <c r="G61" s="7">
        <f>ROUNDUP([1]Allocation!H61,0)</f>
        <v>80</v>
      </c>
      <c r="H61" s="7">
        <f>ROUNDUP([1]Allocation!I61,0)</f>
        <v>91</v>
      </c>
      <c r="I61" s="7">
        <f>ROUNDUP([1]Allocation!J61,0)</f>
        <v>61</v>
      </c>
      <c r="J61" s="7">
        <f>ROUNDUP([1]Allocation!K61,0)</f>
        <v>82</v>
      </c>
      <c r="K61" s="7">
        <f>ROUNDUP([1]Allocation!M61,0)</f>
        <v>96</v>
      </c>
      <c r="L61" s="7">
        <f>ROUNDUP([1]Allocation!N61,0)</f>
        <v>98</v>
      </c>
      <c r="M61" s="7">
        <f>ROUNDUP([1]Allocation!O61,0)</f>
        <v>74</v>
      </c>
      <c r="N61" s="7">
        <f>ROUNDUP([1]Allocation!P61,0)</f>
        <v>49</v>
      </c>
      <c r="O61" s="7">
        <f>ROUNDUP([1]Allocation!Q61,0)</f>
        <v>67</v>
      </c>
      <c r="P61" s="30">
        <v>46</v>
      </c>
      <c r="Q61" s="30">
        <v>52</v>
      </c>
      <c r="R61" s="30">
        <v>124</v>
      </c>
      <c r="S61" s="30">
        <v>63</v>
      </c>
      <c r="T61" s="30">
        <v>78</v>
      </c>
      <c r="U61" s="30">
        <v>12</v>
      </c>
      <c r="V61" s="30">
        <v>15</v>
      </c>
      <c r="W61" s="30">
        <v>25</v>
      </c>
      <c r="X61" s="30">
        <v>9</v>
      </c>
      <c r="Y61" s="30">
        <v>41</v>
      </c>
      <c r="Z61" s="30">
        <v>29</v>
      </c>
      <c r="AA61" s="30">
        <v>15</v>
      </c>
      <c r="AB61" s="30">
        <v>40</v>
      </c>
      <c r="AC61" s="30">
        <v>24</v>
      </c>
    </row>
    <row r="62" spans="1:29" ht="15" x14ac:dyDescent="0.2">
      <c r="A62" s="3">
        <v>60</v>
      </c>
      <c r="B62" s="6" t="s">
        <v>111</v>
      </c>
      <c r="C62" s="6" t="s">
        <v>89</v>
      </c>
      <c r="D62" s="6" t="s">
        <v>109</v>
      </c>
      <c r="E62" s="6">
        <f t="shared" si="2"/>
        <v>1690991.7998000002</v>
      </c>
      <c r="F62" s="6">
        <f t="shared" si="3"/>
        <v>746</v>
      </c>
      <c r="G62" s="7">
        <f>ROUNDUP([1]Allocation!H62,0)</f>
        <v>46</v>
      </c>
      <c r="H62" s="7">
        <f>ROUNDUP([1]Allocation!I62,0)</f>
        <v>53</v>
      </c>
      <c r="I62" s="7">
        <f>ROUNDUP([1]Allocation!J62,0)</f>
        <v>35</v>
      </c>
      <c r="J62" s="7">
        <f>ROUNDUP([1]Allocation!K62,0)</f>
        <v>47</v>
      </c>
      <c r="K62" s="7">
        <f>ROUNDUP([1]Allocation!M62,0)</f>
        <v>55</v>
      </c>
      <c r="L62" s="7">
        <f>ROUNDUP([1]Allocation!N62,0)</f>
        <v>57</v>
      </c>
      <c r="M62" s="7">
        <f>ROUNDUP([1]Allocation!O62,0)</f>
        <v>43</v>
      </c>
      <c r="N62" s="7">
        <f>ROUNDUP([1]Allocation!P62,0)</f>
        <v>29</v>
      </c>
      <c r="O62" s="7">
        <f>ROUNDUP([1]Allocation!Q62,0)</f>
        <v>38</v>
      </c>
      <c r="P62" s="30">
        <v>27</v>
      </c>
      <c r="Q62" s="30">
        <v>31</v>
      </c>
      <c r="R62" s="30">
        <v>73</v>
      </c>
      <c r="S62" s="30">
        <v>37</v>
      </c>
      <c r="T62" s="30">
        <v>46</v>
      </c>
      <c r="U62" s="30">
        <v>10</v>
      </c>
      <c r="V62" s="30">
        <v>11</v>
      </c>
      <c r="W62" s="30">
        <v>13</v>
      </c>
      <c r="X62" s="30">
        <v>8</v>
      </c>
      <c r="Y62" s="30">
        <v>35</v>
      </c>
      <c r="Z62" s="30">
        <v>14</v>
      </c>
      <c r="AA62" s="30">
        <v>7</v>
      </c>
      <c r="AB62" s="30">
        <v>19</v>
      </c>
      <c r="AC62" s="30">
        <v>12</v>
      </c>
    </row>
    <row r="63" spans="1:29" ht="15" x14ac:dyDescent="0.2">
      <c r="A63" s="3">
        <v>61</v>
      </c>
      <c r="B63" s="6" t="s">
        <v>112</v>
      </c>
      <c r="C63" s="6" t="s">
        <v>89</v>
      </c>
      <c r="D63" s="6" t="s">
        <v>113</v>
      </c>
      <c r="E63" s="6">
        <f t="shared" si="2"/>
        <v>2181364.4564</v>
      </c>
      <c r="F63" s="6">
        <f t="shared" si="3"/>
        <v>1021</v>
      </c>
      <c r="G63" s="7">
        <f>ROUNDUP([1]Allocation!H63,0)</f>
        <v>65</v>
      </c>
      <c r="H63" s="7">
        <f>ROUNDUP([1]Allocation!I63,0)</f>
        <v>74</v>
      </c>
      <c r="I63" s="7">
        <f>ROUNDUP([1]Allocation!J63,0)</f>
        <v>50</v>
      </c>
      <c r="J63" s="7">
        <f>ROUNDUP([1]Allocation!K63,0)</f>
        <v>67</v>
      </c>
      <c r="K63" s="7">
        <f>ROUNDUP([1]Allocation!M63,0)</f>
        <v>78</v>
      </c>
      <c r="L63" s="7">
        <f>ROUNDUP([1]Allocation!N63,0)</f>
        <v>81</v>
      </c>
      <c r="M63" s="7">
        <f>ROUNDUP([1]Allocation!O63,0)</f>
        <v>60</v>
      </c>
      <c r="N63" s="7">
        <f>ROUNDUP([1]Allocation!P63,0)</f>
        <v>40</v>
      </c>
      <c r="O63" s="7">
        <f>ROUNDUP([1]Allocation!Q63,0)</f>
        <v>54</v>
      </c>
      <c r="P63" s="30">
        <v>37</v>
      </c>
      <c r="Q63" s="30">
        <v>43</v>
      </c>
      <c r="R63" s="30">
        <v>101</v>
      </c>
      <c r="S63" s="30">
        <v>52</v>
      </c>
      <c r="T63" s="30">
        <v>64</v>
      </c>
      <c r="U63" s="30">
        <v>11</v>
      </c>
      <c r="V63" s="30">
        <v>15</v>
      </c>
      <c r="W63" s="30">
        <v>16</v>
      </c>
      <c r="X63" s="30">
        <v>9</v>
      </c>
      <c r="Y63" s="30">
        <v>36</v>
      </c>
      <c r="Z63" s="30">
        <v>18</v>
      </c>
      <c r="AA63" s="30">
        <v>10</v>
      </c>
      <c r="AB63" s="30">
        <v>25</v>
      </c>
      <c r="AC63" s="30">
        <v>15</v>
      </c>
    </row>
    <row r="64" spans="1:29" ht="15" x14ac:dyDescent="0.2">
      <c r="A64" s="3">
        <v>62</v>
      </c>
      <c r="B64" s="6" t="s">
        <v>114</v>
      </c>
      <c r="C64" s="6" t="s">
        <v>89</v>
      </c>
      <c r="D64" s="6" t="s">
        <v>113</v>
      </c>
      <c r="E64" s="6">
        <f t="shared" si="2"/>
        <v>2230257.8588</v>
      </c>
      <c r="F64" s="6">
        <f t="shared" si="3"/>
        <v>1145</v>
      </c>
      <c r="G64" s="7">
        <f>ROUNDUP([1]Allocation!H64,0)</f>
        <v>76</v>
      </c>
      <c r="H64" s="7">
        <f>ROUNDUP([1]Allocation!I64,0)</f>
        <v>86</v>
      </c>
      <c r="I64" s="7">
        <f>ROUNDUP([1]Allocation!J64,0)</f>
        <v>58</v>
      </c>
      <c r="J64" s="7">
        <f>ROUNDUP([1]Allocation!K64,0)</f>
        <v>77</v>
      </c>
      <c r="K64" s="7">
        <f>ROUNDUP([1]Allocation!M64,0)</f>
        <v>90</v>
      </c>
      <c r="L64" s="7">
        <f>ROUNDUP([1]Allocation!N64,0)</f>
        <v>93</v>
      </c>
      <c r="M64" s="7">
        <f>ROUNDUP([1]Allocation!O64,0)</f>
        <v>69</v>
      </c>
      <c r="N64" s="7">
        <f>ROUNDUP([1]Allocation!P64,0)</f>
        <v>46</v>
      </c>
      <c r="O64" s="7">
        <f>ROUNDUP([1]Allocation!Q64,0)</f>
        <v>63</v>
      </c>
      <c r="P64" s="30">
        <v>43</v>
      </c>
      <c r="Q64" s="30">
        <v>50</v>
      </c>
      <c r="R64" s="30">
        <v>117</v>
      </c>
      <c r="S64" s="30">
        <v>60</v>
      </c>
      <c r="T64" s="30">
        <v>74</v>
      </c>
      <c r="U64" s="30">
        <v>13</v>
      </c>
      <c r="V64" s="30">
        <v>15</v>
      </c>
      <c r="W64" s="30">
        <v>14</v>
      </c>
      <c r="X64" s="30">
        <v>8</v>
      </c>
      <c r="Y64" s="30">
        <v>32</v>
      </c>
      <c r="Z64" s="30">
        <v>16</v>
      </c>
      <c r="AA64" s="30">
        <v>9</v>
      </c>
      <c r="AB64" s="30">
        <v>22</v>
      </c>
      <c r="AC64" s="30">
        <v>14</v>
      </c>
    </row>
    <row r="65" spans="1:29" ht="15" x14ac:dyDescent="0.2">
      <c r="A65" s="3">
        <v>63</v>
      </c>
      <c r="B65" s="6" t="s">
        <v>115</v>
      </c>
      <c r="C65" s="6" t="s">
        <v>89</v>
      </c>
      <c r="D65" s="6" t="s">
        <v>116</v>
      </c>
      <c r="E65" s="6">
        <f t="shared" si="2"/>
        <v>1836339.5299000002</v>
      </c>
      <c r="F65" s="6">
        <f t="shared" si="3"/>
        <v>807</v>
      </c>
      <c r="G65" s="7">
        <f>ROUNDUP([1]Allocation!H65,0)</f>
        <v>49</v>
      </c>
      <c r="H65" s="7">
        <f>ROUNDUP([1]Allocation!I65,0)</f>
        <v>58</v>
      </c>
      <c r="I65" s="7">
        <f>ROUNDUP([1]Allocation!J65,0)</f>
        <v>38</v>
      </c>
      <c r="J65" s="7">
        <f>ROUNDUP([1]Allocation!K65,0)</f>
        <v>50</v>
      </c>
      <c r="K65" s="7">
        <f>ROUNDUP([1]Allocation!M65,0)</f>
        <v>59</v>
      </c>
      <c r="L65" s="7">
        <f>ROUNDUP([1]Allocation!N65,0)</f>
        <v>62</v>
      </c>
      <c r="M65" s="7">
        <f>ROUNDUP([1]Allocation!O65,0)</f>
        <v>48</v>
      </c>
      <c r="N65" s="7">
        <f>ROUNDUP([1]Allocation!P65,0)</f>
        <v>32</v>
      </c>
      <c r="O65" s="7">
        <f>ROUNDUP([1]Allocation!Q65,0)</f>
        <v>41</v>
      </c>
      <c r="P65" s="30">
        <v>30</v>
      </c>
      <c r="Q65" s="30">
        <v>34</v>
      </c>
      <c r="R65" s="30">
        <v>82</v>
      </c>
      <c r="S65" s="30">
        <v>40</v>
      </c>
      <c r="T65" s="30">
        <v>52</v>
      </c>
      <c r="U65" s="30">
        <v>10</v>
      </c>
      <c r="V65" s="30">
        <v>13</v>
      </c>
      <c r="W65" s="30">
        <v>6</v>
      </c>
      <c r="X65" s="30">
        <v>5</v>
      </c>
      <c r="Y65" s="30">
        <v>20</v>
      </c>
      <c r="Z65" s="30">
        <v>21</v>
      </c>
      <c r="AA65" s="30">
        <v>10</v>
      </c>
      <c r="AB65" s="30">
        <v>29</v>
      </c>
      <c r="AC65" s="30">
        <v>18</v>
      </c>
    </row>
    <row r="66" spans="1:29" ht="15" x14ac:dyDescent="0.2">
      <c r="A66" s="3">
        <v>64</v>
      </c>
      <c r="B66" s="6" t="s">
        <v>117</v>
      </c>
      <c r="C66" s="6" t="s">
        <v>89</v>
      </c>
      <c r="D66" s="6" t="s">
        <v>116</v>
      </c>
      <c r="E66" s="6">
        <f t="shared" si="2"/>
        <v>2280553.6472</v>
      </c>
      <c r="F66" s="6">
        <f t="shared" si="3"/>
        <v>1318</v>
      </c>
      <c r="G66" s="7">
        <f>ROUNDUP([1]Allocation!H66,0)</f>
        <v>90</v>
      </c>
      <c r="H66" s="7">
        <f>ROUNDUP([1]Allocation!I66,0)</f>
        <v>101</v>
      </c>
      <c r="I66" s="7">
        <f>ROUNDUP([1]Allocation!J66,0)</f>
        <v>69</v>
      </c>
      <c r="J66" s="7">
        <f>ROUNDUP([1]Allocation!K66,0)</f>
        <v>92</v>
      </c>
      <c r="K66" s="7">
        <f>ROUNDUP([1]Allocation!M66,0)</f>
        <v>108</v>
      </c>
      <c r="L66" s="7">
        <f>ROUNDUP([1]Allocation!N66,0)</f>
        <v>111</v>
      </c>
      <c r="M66" s="7">
        <f>ROUNDUP([1]Allocation!O66,0)</f>
        <v>83</v>
      </c>
      <c r="N66" s="7">
        <f>ROUNDUP([1]Allocation!P66,0)</f>
        <v>55</v>
      </c>
      <c r="O66" s="7">
        <f>ROUNDUP([1]Allocation!Q66,0)</f>
        <v>75</v>
      </c>
      <c r="P66" s="30">
        <v>51</v>
      </c>
      <c r="Q66" s="30">
        <v>59</v>
      </c>
      <c r="R66" s="30">
        <v>139</v>
      </c>
      <c r="S66" s="30">
        <v>71</v>
      </c>
      <c r="T66" s="30">
        <v>88</v>
      </c>
      <c r="U66" s="30">
        <v>11</v>
      </c>
      <c r="V66" s="30">
        <v>17</v>
      </c>
      <c r="W66" s="30">
        <v>25</v>
      </c>
      <c r="X66" s="30">
        <v>4</v>
      </c>
      <c r="Y66" s="30">
        <v>16</v>
      </c>
      <c r="Z66" s="30">
        <v>14</v>
      </c>
      <c r="AA66" s="30">
        <v>8</v>
      </c>
      <c r="AB66" s="30">
        <v>19</v>
      </c>
      <c r="AC66" s="30">
        <v>12</v>
      </c>
    </row>
    <row r="67" spans="1:29" ht="15" x14ac:dyDescent="0.2">
      <c r="A67" s="3">
        <v>65</v>
      </c>
      <c r="B67" s="14" t="s">
        <v>118</v>
      </c>
      <c r="C67" s="6" t="s">
        <v>89</v>
      </c>
      <c r="D67" s="6" t="s">
        <v>116</v>
      </c>
      <c r="E67" s="6">
        <f t="shared" ref="E67:E98" si="4">SUMPRODUCT($G$1:$AC$1,G67:AC67)</f>
        <v>3514609.9178000004</v>
      </c>
      <c r="F67" s="6">
        <f t="shared" ref="F67:F98" si="5">SUM(G67:AC67)</f>
        <v>1864</v>
      </c>
      <c r="G67" s="7">
        <f>ROUNDUP([1]Allocation!H67,0)</f>
        <v>126</v>
      </c>
      <c r="H67" s="7">
        <f>ROUNDUP([1]Allocation!I67,0)</f>
        <v>141</v>
      </c>
      <c r="I67" s="7">
        <f>ROUNDUP([1]Allocation!J67,0)</f>
        <v>96</v>
      </c>
      <c r="J67" s="7">
        <f>ROUNDUP([1]Allocation!K67,0)</f>
        <v>128</v>
      </c>
      <c r="K67" s="7">
        <f>ROUNDUP([1]Allocation!M67,0)</f>
        <v>149</v>
      </c>
      <c r="L67" s="7">
        <f>ROUNDUP([1]Allocation!N67,0)</f>
        <v>154</v>
      </c>
      <c r="M67" s="7">
        <f>ROUNDUP([1]Allocation!O67,0)</f>
        <v>114</v>
      </c>
      <c r="N67" s="7">
        <f>ROUNDUP([1]Allocation!P67,0)</f>
        <v>76</v>
      </c>
      <c r="O67" s="7">
        <f>ROUNDUP([1]Allocation!Q67,0)</f>
        <v>104</v>
      </c>
      <c r="P67" s="30">
        <v>70</v>
      </c>
      <c r="Q67" s="30">
        <v>81</v>
      </c>
      <c r="R67" s="30">
        <v>192</v>
      </c>
      <c r="S67" s="30">
        <v>98</v>
      </c>
      <c r="T67" s="30">
        <v>120</v>
      </c>
      <c r="U67" s="30">
        <v>18</v>
      </c>
      <c r="V67" s="30">
        <v>21</v>
      </c>
      <c r="W67" s="30">
        <v>30</v>
      </c>
      <c r="X67" s="30">
        <v>9</v>
      </c>
      <c r="Y67" s="30">
        <v>42</v>
      </c>
      <c r="Z67" s="30">
        <v>25</v>
      </c>
      <c r="AA67" s="30">
        <v>15</v>
      </c>
      <c r="AB67" s="30">
        <v>34</v>
      </c>
      <c r="AC67" s="30">
        <v>21</v>
      </c>
    </row>
    <row r="68" spans="1:29" ht="15" x14ac:dyDescent="0.2">
      <c r="A68" s="3">
        <v>66</v>
      </c>
      <c r="B68" s="6" t="s">
        <v>119</v>
      </c>
      <c r="C68" s="6" t="s">
        <v>89</v>
      </c>
      <c r="D68" s="6" t="s">
        <v>116</v>
      </c>
      <c r="E68" s="6">
        <f t="shared" si="4"/>
        <v>1835149.2045999998</v>
      </c>
      <c r="F68" s="6">
        <f t="shared" si="5"/>
        <v>807</v>
      </c>
      <c r="G68" s="7">
        <f>ROUNDUP([1]Allocation!H68,0)</f>
        <v>48</v>
      </c>
      <c r="H68" s="7">
        <f>ROUNDUP([1]Allocation!I68,0)</f>
        <v>58</v>
      </c>
      <c r="I68" s="7">
        <f>ROUNDUP([1]Allocation!J68,0)</f>
        <v>37</v>
      </c>
      <c r="J68" s="7">
        <f>ROUNDUP([1]Allocation!K68,0)</f>
        <v>49</v>
      </c>
      <c r="K68" s="7">
        <f>ROUNDUP([1]Allocation!M68,0)</f>
        <v>58</v>
      </c>
      <c r="L68" s="7">
        <f>ROUNDUP([1]Allocation!N68,0)</f>
        <v>62</v>
      </c>
      <c r="M68" s="7">
        <f>ROUNDUP([1]Allocation!O68,0)</f>
        <v>48</v>
      </c>
      <c r="N68" s="7">
        <f>ROUNDUP([1]Allocation!P68,0)</f>
        <v>32</v>
      </c>
      <c r="O68" s="7">
        <f>ROUNDUP([1]Allocation!Q68,0)</f>
        <v>40</v>
      </c>
      <c r="P68" s="30">
        <v>30</v>
      </c>
      <c r="Q68" s="30">
        <v>33</v>
      </c>
      <c r="R68" s="30">
        <v>82</v>
      </c>
      <c r="S68" s="30">
        <v>39</v>
      </c>
      <c r="T68" s="30">
        <v>52</v>
      </c>
      <c r="U68" s="30">
        <v>9</v>
      </c>
      <c r="V68" s="30">
        <v>17</v>
      </c>
      <c r="W68" s="30">
        <v>15</v>
      </c>
      <c r="X68" s="30">
        <v>6</v>
      </c>
      <c r="Y68" s="30">
        <v>23</v>
      </c>
      <c r="Z68" s="30">
        <v>19</v>
      </c>
      <c r="AA68" s="30">
        <v>8</v>
      </c>
      <c r="AB68" s="30">
        <v>26</v>
      </c>
      <c r="AC68" s="30">
        <v>16</v>
      </c>
    </row>
    <row r="69" spans="1:29" ht="15" x14ac:dyDescent="0.2">
      <c r="A69" s="3">
        <v>67</v>
      </c>
      <c r="B69" s="6" t="s">
        <v>120</v>
      </c>
      <c r="C69" s="6" t="s">
        <v>121</v>
      </c>
      <c r="D69" s="6" t="s">
        <v>122</v>
      </c>
      <c r="E69" s="6">
        <f t="shared" si="4"/>
        <v>3478289.6047</v>
      </c>
      <c r="F69" s="6">
        <f t="shared" si="5"/>
        <v>1816</v>
      </c>
      <c r="G69" s="7">
        <f>ROUNDUP([1]Allocation!H69,0)</f>
        <v>74</v>
      </c>
      <c r="H69" s="7">
        <f>ROUNDUP([1]Allocation!I69,0)</f>
        <v>84</v>
      </c>
      <c r="I69" s="7">
        <f>ROUNDUP([1]Allocation!J69,0)</f>
        <v>56</v>
      </c>
      <c r="J69" s="7">
        <f>ROUNDUP([1]Allocation!K69,0)</f>
        <v>74</v>
      </c>
      <c r="K69" s="7">
        <f>ROUNDUP([1]Allocation!M69,0)</f>
        <v>123</v>
      </c>
      <c r="L69" s="7">
        <f>ROUNDUP([1]Allocation!N69,0)</f>
        <v>164</v>
      </c>
      <c r="M69" s="7">
        <f>ROUNDUP([1]Allocation!O69,0)</f>
        <v>123</v>
      </c>
      <c r="N69" s="7">
        <f>ROUNDUP([1]Allocation!P69,0)</f>
        <v>82</v>
      </c>
      <c r="O69" s="7">
        <f>ROUNDUP([1]Allocation!Q69,0)</f>
        <v>110</v>
      </c>
      <c r="P69" s="30">
        <v>99</v>
      </c>
      <c r="Q69" s="30">
        <v>116</v>
      </c>
      <c r="R69" s="30">
        <v>259</v>
      </c>
      <c r="S69" s="30">
        <v>129</v>
      </c>
      <c r="T69" s="30">
        <v>125</v>
      </c>
      <c r="U69" s="30">
        <v>13</v>
      </c>
      <c r="V69" s="30">
        <v>15</v>
      </c>
      <c r="W69" s="30">
        <v>24</v>
      </c>
      <c r="X69" s="30">
        <v>12</v>
      </c>
      <c r="Y69" s="30">
        <v>41</v>
      </c>
      <c r="Z69" s="30">
        <v>20</v>
      </c>
      <c r="AA69" s="30">
        <v>14</v>
      </c>
      <c r="AB69" s="30">
        <v>38</v>
      </c>
      <c r="AC69" s="30">
        <v>21</v>
      </c>
    </row>
    <row r="70" spans="1:29" ht="15" x14ac:dyDescent="0.2">
      <c r="A70" s="3">
        <v>68</v>
      </c>
      <c r="B70" s="6" t="s">
        <v>123</v>
      </c>
      <c r="C70" s="6" t="s">
        <v>121</v>
      </c>
      <c r="D70" s="6" t="s">
        <v>122</v>
      </c>
      <c r="E70" s="6">
        <f t="shared" si="4"/>
        <v>887512.33569999994</v>
      </c>
      <c r="F70" s="6">
        <f t="shared" si="5"/>
        <v>502</v>
      </c>
      <c r="G70" s="7">
        <f>ROUNDUP([1]Allocation!H70,0)</f>
        <v>17</v>
      </c>
      <c r="H70" s="7">
        <f>ROUNDUP([1]Allocation!I70,0)</f>
        <v>20</v>
      </c>
      <c r="I70" s="7">
        <f>ROUNDUP([1]Allocation!J70,0)</f>
        <v>28</v>
      </c>
      <c r="J70" s="7">
        <f>ROUNDUP([1]Allocation!K70,0)</f>
        <v>18</v>
      </c>
      <c r="K70" s="7">
        <f>ROUNDUP([1]Allocation!M70,0)</f>
        <v>36</v>
      </c>
      <c r="L70" s="7">
        <f>ROUNDUP([1]Allocation!N70,0)</f>
        <v>40</v>
      </c>
      <c r="M70" s="7">
        <f>ROUNDUP([1]Allocation!O70,0)</f>
        <v>30</v>
      </c>
      <c r="N70" s="7">
        <f>ROUNDUP([1]Allocation!P70,0)</f>
        <v>20</v>
      </c>
      <c r="O70" s="7">
        <f>ROUNDUP([1]Allocation!Q70,0)</f>
        <v>27</v>
      </c>
      <c r="P70" s="30">
        <v>27</v>
      </c>
      <c r="Q70" s="30">
        <v>56</v>
      </c>
      <c r="R70" s="30">
        <v>70</v>
      </c>
      <c r="S70" s="30">
        <v>35</v>
      </c>
      <c r="T70" s="30">
        <v>29</v>
      </c>
      <c r="U70" s="30">
        <v>7</v>
      </c>
      <c r="V70" s="30">
        <v>8</v>
      </c>
      <c r="W70" s="30">
        <v>5</v>
      </c>
      <c r="X70" s="30">
        <v>2</v>
      </c>
      <c r="Y70" s="30">
        <v>6</v>
      </c>
      <c r="Z70" s="30">
        <v>9</v>
      </c>
      <c r="AA70" s="30">
        <v>3</v>
      </c>
      <c r="AB70" s="30">
        <v>6</v>
      </c>
      <c r="AC70" s="30">
        <v>3</v>
      </c>
    </row>
    <row r="71" spans="1:29" ht="15" x14ac:dyDescent="0.2">
      <c r="A71" s="3">
        <v>69</v>
      </c>
      <c r="B71" s="15" t="s">
        <v>124</v>
      </c>
      <c r="C71" s="6" t="s">
        <v>121</v>
      </c>
      <c r="D71" s="6" t="s">
        <v>122</v>
      </c>
      <c r="E71" s="6">
        <f t="shared" si="4"/>
        <v>837363.24379999982</v>
      </c>
      <c r="F71" s="6">
        <f t="shared" si="5"/>
        <v>437</v>
      </c>
      <c r="G71" s="7">
        <f>ROUNDUP([1]Allocation!H71,0)</f>
        <v>23</v>
      </c>
      <c r="H71" s="7">
        <f>ROUNDUP([1]Allocation!I71,0)</f>
        <v>25</v>
      </c>
      <c r="I71" s="7">
        <f>ROUNDUP([1]Allocation!J71,0)</f>
        <v>3</v>
      </c>
      <c r="J71" s="7">
        <f>ROUNDUP([1]Allocation!K71,0)</f>
        <v>23</v>
      </c>
      <c r="K71" s="7">
        <f>ROUNDUP([1]Allocation!M71,0)</f>
        <v>41</v>
      </c>
      <c r="L71" s="7">
        <f>ROUNDUP([1]Allocation!N71,0)</f>
        <v>46</v>
      </c>
      <c r="M71" s="7">
        <f>ROUNDUP([1]Allocation!O71,0)</f>
        <v>34</v>
      </c>
      <c r="N71" s="7">
        <f>ROUNDUP([1]Allocation!P71,0)</f>
        <v>23</v>
      </c>
      <c r="O71" s="7">
        <f>ROUNDUP([1]Allocation!Q71,0)</f>
        <v>31</v>
      </c>
      <c r="P71" s="30">
        <v>28</v>
      </c>
      <c r="Q71" s="30">
        <v>5</v>
      </c>
      <c r="R71" s="30">
        <v>47</v>
      </c>
      <c r="S71" s="30">
        <v>23</v>
      </c>
      <c r="T71" s="30">
        <v>34</v>
      </c>
      <c r="U71" s="30">
        <v>2</v>
      </c>
      <c r="V71" s="30">
        <v>5</v>
      </c>
      <c r="W71" s="30">
        <v>10</v>
      </c>
      <c r="X71" s="30">
        <v>4</v>
      </c>
      <c r="Y71" s="30">
        <v>10</v>
      </c>
      <c r="Z71" s="30">
        <v>4</v>
      </c>
      <c r="AA71" s="30">
        <v>4</v>
      </c>
      <c r="AB71" s="30">
        <v>7</v>
      </c>
      <c r="AC71" s="30">
        <v>5</v>
      </c>
    </row>
    <row r="72" spans="1:29" ht="15" x14ac:dyDescent="0.2">
      <c r="A72" s="3">
        <v>70</v>
      </c>
      <c r="B72" s="6" t="s">
        <v>125</v>
      </c>
      <c r="C72" s="6" t="s">
        <v>121</v>
      </c>
      <c r="D72" s="6" t="s">
        <v>126</v>
      </c>
      <c r="E72" s="6">
        <f t="shared" si="4"/>
        <v>2559282.1038000006</v>
      </c>
      <c r="F72" s="6">
        <f t="shared" si="5"/>
        <v>1271</v>
      </c>
      <c r="G72" s="7">
        <f>ROUNDUP([1]Allocation!H72,0)</f>
        <v>71</v>
      </c>
      <c r="H72" s="7">
        <f>ROUNDUP([1]Allocation!I72,0)</f>
        <v>81</v>
      </c>
      <c r="I72" s="7">
        <f>ROUNDUP([1]Allocation!J72,0)</f>
        <v>43</v>
      </c>
      <c r="J72" s="7">
        <f>ROUNDUP([1]Allocation!K72,0)</f>
        <v>58</v>
      </c>
      <c r="K72" s="7">
        <f>ROUNDUP([1]Allocation!M72,0)</f>
        <v>101</v>
      </c>
      <c r="L72" s="7">
        <f>ROUNDUP([1]Allocation!N72,0)</f>
        <v>157</v>
      </c>
      <c r="M72" s="7">
        <f>ROUNDUP([1]Allocation!O72,0)</f>
        <v>118</v>
      </c>
      <c r="N72" s="7">
        <f>ROUNDUP([1]Allocation!P72,0)</f>
        <v>79</v>
      </c>
      <c r="O72" s="7">
        <f>ROUNDUP([1]Allocation!Q72,0)</f>
        <v>105</v>
      </c>
      <c r="P72" s="30">
        <v>50</v>
      </c>
      <c r="Q72" s="30">
        <v>57</v>
      </c>
      <c r="R72" s="30">
        <v>83</v>
      </c>
      <c r="S72" s="30">
        <v>41</v>
      </c>
      <c r="T72" s="30">
        <v>63</v>
      </c>
      <c r="U72" s="30">
        <v>9</v>
      </c>
      <c r="V72" s="30">
        <v>18</v>
      </c>
      <c r="W72" s="30">
        <v>15</v>
      </c>
      <c r="X72" s="30">
        <v>7</v>
      </c>
      <c r="Y72" s="30">
        <v>35</v>
      </c>
      <c r="Z72" s="30">
        <v>22</v>
      </c>
      <c r="AA72" s="30">
        <v>13</v>
      </c>
      <c r="AB72" s="30">
        <v>26</v>
      </c>
      <c r="AC72" s="30">
        <v>19</v>
      </c>
    </row>
    <row r="73" spans="1:29" ht="15" x14ac:dyDescent="0.2">
      <c r="A73" s="3">
        <v>71</v>
      </c>
      <c r="B73" s="6" t="s">
        <v>127</v>
      </c>
      <c r="C73" s="6" t="s">
        <v>121</v>
      </c>
      <c r="D73" s="6" t="s">
        <v>128</v>
      </c>
      <c r="E73" s="6">
        <f t="shared" si="4"/>
        <v>1165286.7935000001</v>
      </c>
      <c r="F73" s="6">
        <f t="shared" si="5"/>
        <v>540</v>
      </c>
      <c r="G73" s="7">
        <f>ROUNDUP([1]Allocation!H73,0)</f>
        <v>22</v>
      </c>
      <c r="H73" s="7">
        <f>ROUNDUP([1]Allocation!I73,0)</f>
        <v>25</v>
      </c>
      <c r="I73" s="7">
        <f>ROUNDUP([1]Allocation!J73,0)</f>
        <v>24</v>
      </c>
      <c r="J73" s="7">
        <f>ROUNDUP([1]Allocation!K73,0)</f>
        <v>31</v>
      </c>
      <c r="K73" s="7">
        <f>ROUNDUP([1]Allocation!M73,0)</f>
        <v>32</v>
      </c>
      <c r="L73" s="7">
        <f>ROUNDUP([1]Allocation!N73,0)</f>
        <v>52</v>
      </c>
      <c r="M73" s="7">
        <f>ROUNDUP([1]Allocation!O73,0)</f>
        <v>39</v>
      </c>
      <c r="N73" s="7">
        <f>ROUNDUP([1]Allocation!P73,0)</f>
        <v>26</v>
      </c>
      <c r="O73" s="7">
        <f>ROUNDUP([1]Allocation!Q73,0)</f>
        <v>35</v>
      </c>
      <c r="P73" s="30">
        <v>42</v>
      </c>
      <c r="Q73" s="30">
        <v>48</v>
      </c>
      <c r="R73" s="30">
        <v>36</v>
      </c>
      <c r="S73" s="30">
        <v>18</v>
      </c>
      <c r="T73" s="30">
        <v>30</v>
      </c>
      <c r="U73" s="30">
        <v>5</v>
      </c>
      <c r="V73" s="30">
        <v>5</v>
      </c>
      <c r="W73" s="30">
        <v>9</v>
      </c>
      <c r="X73" s="30">
        <v>9</v>
      </c>
      <c r="Y73" s="30">
        <v>15</v>
      </c>
      <c r="Z73" s="30">
        <v>9</v>
      </c>
      <c r="AA73" s="30">
        <v>6</v>
      </c>
      <c r="AB73" s="30">
        <v>14</v>
      </c>
      <c r="AC73" s="30">
        <v>8</v>
      </c>
    </row>
    <row r="74" spans="1:29" ht="15" x14ac:dyDescent="0.2">
      <c r="A74" s="3">
        <v>72</v>
      </c>
      <c r="B74" s="6" t="s">
        <v>129</v>
      </c>
      <c r="C74" s="6" t="s">
        <v>121</v>
      </c>
      <c r="D74" s="6" t="s">
        <v>128</v>
      </c>
      <c r="E74" s="6">
        <f t="shared" si="4"/>
        <v>6343326.2571999999</v>
      </c>
      <c r="F74" s="6">
        <f t="shared" si="5"/>
        <v>2150</v>
      </c>
      <c r="G74" s="7">
        <f>ROUNDUP([1]Allocation!H74,0)</f>
        <v>84</v>
      </c>
      <c r="H74" s="7">
        <f>ROUNDUP([1]Allocation!I74,0)</f>
        <v>95</v>
      </c>
      <c r="I74" s="7">
        <f>ROUNDUP([1]Allocation!J74,0)</f>
        <v>87</v>
      </c>
      <c r="J74" s="7">
        <f>ROUNDUP([1]Allocation!K74,0)</f>
        <v>116</v>
      </c>
      <c r="K74" s="7">
        <f>ROUNDUP([1]Allocation!M74,0)</f>
        <v>119</v>
      </c>
      <c r="L74" s="7">
        <f>ROUNDUP([1]Allocation!N74,0)</f>
        <v>167</v>
      </c>
      <c r="M74" s="7">
        <f>ROUNDUP([1]Allocation!O74,0)</f>
        <v>126</v>
      </c>
      <c r="N74" s="7">
        <f>ROUNDUP([1]Allocation!P74,0)</f>
        <v>84</v>
      </c>
      <c r="O74" s="7">
        <f>ROUNDUP([1]Allocation!Q74,0)</f>
        <v>112</v>
      </c>
      <c r="P74" s="30">
        <v>132</v>
      </c>
      <c r="Q74" s="30">
        <v>151</v>
      </c>
      <c r="R74" s="30">
        <v>135</v>
      </c>
      <c r="S74" s="30">
        <v>68</v>
      </c>
      <c r="T74" s="30">
        <v>128</v>
      </c>
      <c r="U74" s="30">
        <v>15</v>
      </c>
      <c r="V74" s="30">
        <v>21</v>
      </c>
      <c r="W74" s="30">
        <v>53</v>
      </c>
      <c r="X74" s="30">
        <v>42</v>
      </c>
      <c r="Y74" s="30">
        <v>128</v>
      </c>
      <c r="Z74" s="30">
        <v>70</v>
      </c>
      <c r="AA74" s="30">
        <v>44</v>
      </c>
      <c r="AB74" s="30">
        <v>115</v>
      </c>
      <c r="AC74" s="30">
        <v>58</v>
      </c>
    </row>
    <row r="75" spans="1:29" ht="15" x14ac:dyDescent="0.2">
      <c r="A75" s="3">
        <v>73</v>
      </c>
      <c r="B75" s="6" t="s">
        <v>130</v>
      </c>
      <c r="C75" s="6" t="s">
        <v>121</v>
      </c>
      <c r="D75" s="6" t="s">
        <v>131</v>
      </c>
      <c r="E75" s="6">
        <f t="shared" si="4"/>
        <v>4850576.3449000008</v>
      </c>
      <c r="F75" s="6">
        <f t="shared" si="5"/>
        <v>1512</v>
      </c>
      <c r="G75" s="7">
        <f>ROUNDUP([1]Allocation!H75,0)</f>
        <v>56</v>
      </c>
      <c r="H75" s="7">
        <f>ROUNDUP([1]Allocation!I75,0)</f>
        <v>68</v>
      </c>
      <c r="I75" s="7">
        <f>ROUNDUP([1]Allocation!J75,0)</f>
        <v>88</v>
      </c>
      <c r="J75" s="7">
        <f>ROUNDUP([1]Allocation!K75,0)</f>
        <v>117</v>
      </c>
      <c r="K75" s="7">
        <f>ROUNDUP([1]Allocation!M75,0)</f>
        <v>67</v>
      </c>
      <c r="L75" s="7">
        <f>ROUNDUP([1]Allocation!N75,0)</f>
        <v>88</v>
      </c>
      <c r="M75" s="7">
        <f>ROUNDUP([1]Allocation!O75,0)</f>
        <v>68</v>
      </c>
      <c r="N75" s="7">
        <f>ROUNDUP([1]Allocation!P75,0)</f>
        <v>45</v>
      </c>
      <c r="O75" s="7">
        <f>ROUNDUP([1]Allocation!Q75,0)</f>
        <v>57</v>
      </c>
      <c r="P75" s="30">
        <v>101</v>
      </c>
      <c r="Q75" s="30">
        <v>114</v>
      </c>
      <c r="R75" s="30">
        <v>83</v>
      </c>
      <c r="S75" s="30">
        <v>39</v>
      </c>
      <c r="T75" s="30">
        <v>84</v>
      </c>
      <c r="U75" s="30">
        <v>13</v>
      </c>
      <c r="V75" s="30">
        <v>15</v>
      </c>
      <c r="W75" s="30">
        <v>38</v>
      </c>
      <c r="X75" s="30">
        <v>29</v>
      </c>
      <c r="Y75" s="30">
        <v>100</v>
      </c>
      <c r="Z75" s="30">
        <v>65</v>
      </c>
      <c r="AA75" s="30">
        <v>35</v>
      </c>
      <c r="AB75" s="30">
        <v>88</v>
      </c>
      <c r="AC75" s="30">
        <v>54</v>
      </c>
    </row>
    <row r="76" spans="1:29" ht="15" x14ac:dyDescent="0.2">
      <c r="A76" s="3">
        <v>74</v>
      </c>
      <c r="B76" s="6" t="s">
        <v>132</v>
      </c>
      <c r="C76" s="6" t="s">
        <v>121</v>
      </c>
      <c r="D76" s="6" t="s">
        <v>133</v>
      </c>
      <c r="E76" s="6">
        <f t="shared" si="4"/>
        <v>994420.14969999983</v>
      </c>
      <c r="F76" s="6">
        <f t="shared" si="5"/>
        <v>332</v>
      </c>
      <c r="G76" s="7">
        <f>ROUNDUP([1]Allocation!H76,0)</f>
        <v>13</v>
      </c>
      <c r="H76" s="7">
        <f>ROUNDUP([1]Allocation!I76,0)</f>
        <v>14</v>
      </c>
      <c r="I76" s="7">
        <f>ROUNDUP([1]Allocation!J76,0)</f>
        <v>15</v>
      </c>
      <c r="J76" s="7">
        <f>ROUNDUP([1]Allocation!K76,0)</f>
        <v>20</v>
      </c>
      <c r="K76" s="7">
        <f>ROUNDUP([1]Allocation!M76,0)</f>
        <v>18</v>
      </c>
      <c r="L76" s="7">
        <f>ROUNDUP([1]Allocation!N76,0)</f>
        <v>22</v>
      </c>
      <c r="M76" s="7">
        <f>ROUNDUP([1]Allocation!O76,0)</f>
        <v>16</v>
      </c>
      <c r="N76" s="7">
        <f>ROUNDUP([1]Allocation!P76,0)</f>
        <v>11</v>
      </c>
      <c r="O76" s="7">
        <f>ROUNDUP([1]Allocation!Q76,0)</f>
        <v>15</v>
      </c>
      <c r="P76" s="30">
        <v>15</v>
      </c>
      <c r="Q76" s="30">
        <v>17</v>
      </c>
      <c r="R76" s="30">
        <v>34</v>
      </c>
      <c r="S76" s="30">
        <v>17</v>
      </c>
      <c r="T76" s="30">
        <v>19</v>
      </c>
      <c r="U76" s="30">
        <v>4</v>
      </c>
      <c r="V76" s="30">
        <v>4</v>
      </c>
      <c r="W76" s="30">
        <v>7</v>
      </c>
      <c r="X76" s="30">
        <v>6</v>
      </c>
      <c r="Y76" s="30">
        <v>16</v>
      </c>
      <c r="Z76" s="30">
        <v>9</v>
      </c>
      <c r="AA76" s="30">
        <v>7</v>
      </c>
      <c r="AB76" s="30">
        <v>23</v>
      </c>
      <c r="AC76" s="30">
        <v>10</v>
      </c>
    </row>
    <row r="77" spans="1:29" ht="15" x14ac:dyDescent="0.2">
      <c r="A77" s="3">
        <v>75</v>
      </c>
      <c r="B77" s="6" t="s">
        <v>134</v>
      </c>
      <c r="C77" s="6" t="s">
        <v>121</v>
      </c>
      <c r="D77" s="6" t="s">
        <v>133</v>
      </c>
      <c r="E77" s="6">
        <f t="shared" si="4"/>
        <v>1328152.7529999998</v>
      </c>
      <c r="F77" s="6">
        <f t="shared" si="5"/>
        <v>699</v>
      </c>
      <c r="G77" s="7">
        <f>ROUNDUP([1]Allocation!H77,0)</f>
        <v>32</v>
      </c>
      <c r="H77" s="7">
        <f>ROUNDUP([1]Allocation!I77,0)</f>
        <v>37</v>
      </c>
      <c r="I77" s="7">
        <f>ROUNDUP([1]Allocation!J77,0)</f>
        <v>26</v>
      </c>
      <c r="J77" s="7">
        <f>ROUNDUP([1]Allocation!K77,0)</f>
        <v>34</v>
      </c>
      <c r="K77" s="7">
        <f>ROUNDUP([1]Allocation!M77,0)</f>
        <v>55</v>
      </c>
      <c r="L77" s="7">
        <f>ROUNDUP([1]Allocation!N77,0)</f>
        <v>91</v>
      </c>
      <c r="M77" s="7">
        <f>ROUNDUP([1]Allocation!O77,0)</f>
        <v>68</v>
      </c>
      <c r="N77" s="7">
        <f>ROUNDUP([1]Allocation!P77,0)</f>
        <v>46</v>
      </c>
      <c r="O77" s="7">
        <f>ROUNDUP([1]Allocation!Q77,0)</f>
        <v>61</v>
      </c>
      <c r="P77" s="30">
        <v>36</v>
      </c>
      <c r="Q77" s="30">
        <v>41</v>
      </c>
      <c r="R77" s="30">
        <v>40</v>
      </c>
      <c r="S77" s="30">
        <v>20</v>
      </c>
      <c r="T77" s="30">
        <v>38</v>
      </c>
      <c r="U77" s="30">
        <v>4</v>
      </c>
      <c r="V77" s="30">
        <v>4</v>
      </c>
      <c r="W77" s="30">
        <v>8</v>
      </c>
      <c r="X77" s="30">
        <v>5</v>
      </c>
      <c r="Y77" s="30">
        <v>12</v>
      </c>
      <c r="Z77" s="30">
        <v>7</v>
      </c>
      <c r="AA77" s="30">
        <v>6</v>
      </c>
      <c r="AB77" s="30">
        <v>19</v>
      </c>
      <c r="AC77" s="30">
        <v>9</v>
      </c>
    </row>
    <row r="78" spans="1:29" ht="15" x14ac:dyDescent="0.2">
      <c r="A78" s="3">
        <v>76</v>
      </c>
      <c r="B78" s="6" t="s">
        <v>135</v>
      </c>
      <c r="C78" s="6" t="s">
        <v>121</v>
      </c>
      <c r="D78" s="6" t="s">
        <v>136</v>
      </c>
      <c r="E78" s="6">
        <f t="shared" si="4"/>
        <v>1304521.6912</v>
      </c>
      <c r="F78" s="6">
        <f t="shared" si="5"/>
        <v>714</v>
      </c>
      <c r="G78" s="7">
        <f>ROUNDUP([1]Allocation!H78,0)</f>
        <v>27</v>
      </c>
      <c r="H78" s="7">
        <f>ROUNDUP([1]Allocation!I78,0)</f>
        <v>27</v>
      </c>
      <c r="I78" s="7">
        <f>ROUNDUP([1]Allocation!J78,0)</f>
        <v>18</v>
      </c>
      <c r="J78" s="7">
        <f>ROUNDUP([1]Allocation!K78,0)</f>
        <v>27</v>
      </c>
      <c r="K78" s="7">
        <f>ROUNDUP([1]Allocation!M78,0)</f>
        <v>54</v>
      </c>
      <c r="L78" s="7">
        <f>ROUNDUP([1]Allocation!N78,0)</f>
        <v>54</v>
      </c>
      <c r="M78" s="7">
        <f>ROUNDUP([1]Allocation!O78,0)</f>
        <v>47</v>
      </c>
      <c r="N78" s="7">
        <f>ROUNDUP([1]Allocation!P78,0)</f>
        <v>32</v>
      </c>
      <c r="O78" s="7">
        <f>ROUNDUP([1]Allocation!Q78,0)</f>
        <v>45</v>
      </c>
      <c r="P78" s="30">
        <v>50</v>
      </c>
      <c r="Q78" s="30">
        <v>60</v>
      </c>
      <c r="R78" s="30">
        <v>96</v>
      </c>
      <c r="S78" s="30">
        <v>51</v>
      </c>
      <c r="T78" s="30">
        <v>55</v>
      </c>
      <c r="U78" s="30">
        <v>8</v>
      </c>
      <c r="V78" s="30">
        <v>6</v>
      </c>
      <c r="W78" s="30">
        <v>9</v>
      </c>
      <c r="X78" s="30">
        <v>5</v>
      </c>
      <c r="Y78" s="30">
        <v>13</v>
      </c>
      <c r="Z78" s="30">
        <v>4</v>
      </c>
      <c r="AA78" s="30">
        <v>7</v>
      </c>
      <c r="AB78" s="30">
        <v>14</v>
      </c>
      <c r="AC78" s="30">
        <v>5</v>
      </c>
    </row>
    <row r="79" spans="1:29" ht="15" x14ac:dyDescent="0.2">
      <c r="A79" s="3">
        <v>77</v>
      </c>
      <c r="B79" s="6" t="s">
        <v>137</v>
      </c>
      <c r="C79" s="6" t="s">
        <v>121</v>
      </c>
      <c r="D79" s="6" t="s">
        <v>126</v>
      </c>
      <c r="E79" s="6">
        <f t="shared" si="4"/>
        <v>2170276.2806000002</v>
      </c>
      <c r="F79" s="6">
        <f t="shared" si="5"/>
        <v>1148</v>
      </c>
      <c r="G79" s="7">
        <f>ROUNDUP([1]Allocation!H79,0)</f>
        <v>60</v>
      </c>
      <c r="H79" s="7">
        <f>ROUNDUP([1]Allocation!I79,0)</f>
        <v>70</v>
      </c>
      <c r="I79" s="7">
        <f>ROUNDUP([1]Allocation!J79,0)</f>
        <v>43</v>
      </c>
      <c r="J79" s="7">
        <f>ROUNDUP([1]Allocation!K79,0)</f>
        <v>57</v>
      </c>
      <c r="K79" s="7">
        <f>ROUNDUP([1]Allocation!M79,0)</f>
        <v>102</v>
      </c>
      <c r="L79" s="7">
        <f>ROUNDUP([1]Allocation!N79,0)</f>
        <v>126</v>
      </c>
      <c r="M79" s="7">
        <f>ROUNDUP([1]Allocation!O79,0)</f>
        <v>95</v>
      </c>
      <c r="N79" s="7">
        <f>ROUNDUP([1]Allocation!P79,0)</f>
        <v>63</v>
      </c>
      <c r="O79" s="7">
        <f>ROUNDUP([1]Allocation!Q79,0)</f>
        <v>84</v>
      </c>
      <c r="P79" s="30">
        <v>55</v>
      </c>
      <c r="Q79" s="30">
        <v>62</v>
      </c>
      <c r="R79" s="30">
        <v>87</v>
      </c>
      <c r="S79" s="30">
        <v>43</v>
      </c>
      <c r="T79" s="30">
        <v>71</v>
      </c>
      <c r="U79" s="30">
        <v>11</v>
      </c>
      <c r="V79" s="30">
        <v>10</v>
      </c>
      <c r="W79" s="30">
        <v>18</v>
      </c>
      <c r="X79" s="30">
        <v>10</v>
      </c>
      <c r="Y79" s="30">
        <v>24</v>
      </c>
      <c r="Z79" s="30">
        <v>12</v>
      </c>
      <c r="AA79" s="30">
        <v>10</v>
      </c>
      <c r="AB79" s="30">
        <v>25</v>
      </c>
      <c r="AC79" s="30">
        <v>10</v>
      </c>
    </row>
    <row r="80" spans="1:29" ht="15" x14ac:dyDescent="0.2">
      <c r="A80" s="3">
        <v>78</v>
      </c>
      <c r="B80" s="6" t="s">
        <v>138</v>
      </c>
      <c r="C80" s="6" t="s">
        <v>121</v>
      </c>
      <c r="D80" s="6" t="s">
        <v>121</v>
      </c>
      <c r="E80" s="6">
        <f t="shared" si="4"/>
        <v>2315531.5733000003</v>
      </c>
      <c r="F80" s="6">
        <f t="shared" si="5"/>
        <v>1270</v>
      </c>
      <c r="G80" s="7">
        <f>ROUNDUP([1]Allocation!H80,0)</f>
        <v>42</v>
      </c>
      <c r="H80" s="7">
        <f>ROUNDUP([1]Allocation!I80,0)</f>
        <v>47</v>
      </c>
      <c r="I80" s="7">
        <f>ROUNDUP([1]Allocation!J80,0)</f>
        <v>35</v>
      </c>
      <c r="J80" s="7">
        <f>ROUNDUP([1]Allocation!K80,0)</f>
        <v>47</v>
      </c>
      <c r="K80" s="7">
        <f>ROUNDUP([1]Allocation!M80,0)</f>
        <v>92</v>
      </c>
      <c r="L80" s="7">
        <f>ROUNDUP([1]Allocation!N80,0)</f>
        <v>130</v>
      </c>
      <c r="M80" s="7">
        <f>ROUNDUP([1]Allocation!O80,0)</f>
        <v>97</v>
      </c>
      <c r="N80" s="7">
        <f>ROUNDUP([1]Allocation!P80,0)</f>
        <v>65</v>
      </c>
      <c r="O80" s="7">
        <f>ROUNDUP([1]Allocation!Q80,0)</f>
        <v>87</v>
      </c>
      <c r="P80" s="30">
        <v>82</v>
      </c>
      <c r="Q80" s="30">
        <v>93</v>
      </c>
      <c r="R80" s="30">
        <v>157</v>
      </c>
      <c r="S80" s="30">
        <v>79</v>
      </c>
      <c r="T80" s="30">
        <v>89</v>
      </c>
      <c r="U80" s="30">
        <v>13</v>
      </c>
      <c r="V80" s="30">
        <v>14</v>
      </c>
      <c r="W80" s="30">
        <v>17</v>
      </c>
      <c r="X80" s="30">
        <v>8</v>
      </c>
      <c r="Y80" s="30">
        <v>23</v>
      </c>
      <c r="Z80" s="30">
        <v>13</v>
      </c>
      <c r="AA80" s="30">
        <v>10</v>
      </c>
      <c r="AB80" s="30">
        <v>19</v>
      </c>
      <c r="AC80" s="30">
        <v>11</v>
      </c>
    </row>
    <row r="81" spans="1:29" ht="15" x14ac:dyDescent="0.2">
      <c r="A81" s="3">
        <v>79</v>
      </c>
      <c r="B81" s="6" t="s">
        <v>139</v>
      </c>
      <c r="C81" s="6" t="s">
        <v>121</v>
      </c>
      <c r="D81" s="6" t="s">
        <v>126</v>
      </c>
      <c r="E81" s="6">
        <f t="shared" si="4"/>
        <v>1406728.5799000002</v>
      </c>
      <c r="F81" s="6">
        <f t="shared" si="5"/>
        <v>692</v>
      </c>
      <c r="G81" s="7">
        <f>ROUNDUP([1]Allocation!H81,0)</f>
        <v>39</v>
      </c>
      <c r="H81" s="7">
        <f>ROUNDUP([1]Allocation!I81,0)</f>
        <v>44</v>
      </c>
      <c r="I81" s="7">
        <f>ROUNDUP([1]Allocation!J81,0)</f>
        <v>38</v>
      </c>
      <c r="J81" s="7">
        <f>ROUNDUP([1]Allocation!K81,0)</f>
        <v>51</v>
      </c>
      <c r="K81" s="7">
        <f>ROUNDUP([1]Allocation!M81,0)</f>
        <v>48</v>
      </c>
      <c r="L81" s="7">
        <f>ROUNDUP([1]Allocation!N81,0)</f>
        <v>65</v>
      </c>
      <c r="M81" s="7">
        <f>ROUNDUP([1]Allocation!O81,0)</f>
        <v>48</v>
      </c>
      <c r="N81" s="7">
        <f>ROUNDUP([1]Allocation!P81,0)</f>
        <v>32</v>
      </c>
      <c r="O81" s="7">
        <f>ROUNDUP([1]Allocation!Q81,0)</f>
        <v>43</v>
      </c>
      <c r="P81" s="30">
        <v>43</v>
      </c>
      <c r="Q81" s="30">
        <v>50</v>
      </c>
      <c r="R81" s="30">
        <v>39</v>
      </c>
      <c r="S81" s="30">
        <v>19</v>
      </c>
      <c r="T81" s="30">
        <v>38</v>
      </c>
      <c r="U81" s="30">
        <v>7</v>
      </c>
      <c r="V81" s="30">
        <v>8</v>
      </c>
      <c r="W81" s="30">
        <v>13</v>
      </c>
      <c r="X81" s="30">
        <v>7</v>
      </c>
      <c r="Y81" s="30">
        <v>19</v>
      </c>
      <c r="Z81" s="30">
        <v>8</v>
      </c>
      <c r="AA81" s="30">
        <v>9</v>
      </c>
      <c r="AB81" s="30">
        <v>17</v>
      </c>
      <c r="AC81" s="30">
        <v>7</v>
      </c>
    </row>
    <row r="82" spans="1:29" ht="15" x14ac:dyDescent="0.2">
      <c r="A82" s="3">
        <v>80</v>
      </c>
      <c r="B82" s="6" t="s">
        <v>140</v>
      </c>
      <c r="C82" s="6" t="s">
        <v>121</v>
      </c>
      <c r="D82" s="6" t="s">
        <v>121</v>
      </c>
      <c r="E82" s="6">
        <f t="shared" si="4"/>
        <v>5660451.7692000009</v>
      </c>
      <c r="F82" s="6">
        <f t="shared" si="5"/>
        <v>2563</v>
      </c>
      <c r="G82" s="7">
        <f>ROUNDUP([1]Allocation!H82,0)</f>
        <v>90</v>
      </c>
      <c r="H82" s="7">
        <f>ROUNDUP([1]Allocation!I82,0)</f>
        <v>105</v>
      </c>
      <c r="I82" s="7">
        <f>ROUNDUP([1]Allocation!J82,0)</f>
        <v>68</v>
      </c>
      <c r="J82" s="7">
        <f>ROUNDUP([1]Allocation!K82,0)</f>
        <v>90</v>
      </c>
      <c r="K82" s="7">
        <f>ROUNDUP([1]Allocation!M82,0)</f>
        <v>166</v>
      </c>
      <c r="L82" s="7">
        <f>ROUNDUP([1]Allocation!N82,0)</f>
        <v>240</v>
      </c>
      <c r="M82" s="7">
        <f>ROUNDUP([1]Allocation!O82,0)</f>
        <v>181</v>
      </c>
      <c r="N82" s="7">
        <f>ROUNDUP([1]Allocation!P82,0)</f>
        <v>121</v>
      </c>
      <c r="O82" s="7">
        <f>ROUNDUP([1]Allocation!Q82,0)</f>
        <v>159</v>
      </c>
      <c r="P82" s="30">
        <v>160</v>
      </c>
      <c r="Q82" s="30">
        <v>181</v>
      </c>
      <c r="R82" s="30">
        <v>285</v>
      </c>
      <c r="S82" s="30">
        <v>141</v>
      </c>
      <c r="T82" s="30">
        <v>201</v>
      </c>
      <c r="U82" s="30">
        <v>13</v>
      </c>
      <c r="V82" s="30">
        <v>17</v>
      </c>
      <c r="W82" s="30">
        <v>43</v>
      </c>
      <c r="X82" s="30">
        <v>22</v>
      </c>
      <c r="Y82" s="30">
        <v>82</v>
      </c>
      <c r="Z82" s="30">
        <v>52</v>
      </c>
      <c r="AA82" s="30">
        <v>30</v>
      </c>
      <c r="AB82" s="30">
        <v>73</v>
      </c>
      <c r="AC82" s="30">
        <v>43</v>
      </c>
    </row>
    <row r="83" spans="1:29" ht="15" x14ac:dyDescent="0.2">
      <c r="A83" s="3">
        <v>81</v>
      </c>
      <c r="B83" s="15" t="s">
        <v>141</v>
      </c>
      <c r="C83" s="6" t="s">
        <v>121</v>
      </c>
      <c r="D83" s="6" t="s">
        <v>142</v>
      </c>
      <c r="E83" s="6">
        <f t="shared" si="4"/>
        <v>4434121.4626000002</v>
      </c>
      <c r="F83" s="6">
        <f t="shared" si="5"/>
        <v>1702</v>
      </c>
      <c r="G83" s="7">
        <f>ROUNDUP([1]Allocation!H83,0)</f>
        <v>52</v>
      </c>
      <c r="H83" s="7">
        <f>ROUNDUP([1]Allocation!I83,0)</f>
        <v>60</v>
      </c>
      <c r="I83" s="7">
        <f>ROUNDUP([1]Allocation!J83,0)</f>
        <v>57</v>
      </c>
      <c r="J83" s="7">
        <f>ROUNDUP([1]Allocation!K83,0)</f>
        <v>76</v>
      </c>
      <c r="K83" s="7">
        <f>ROUNDUP([1]Allocation!M83,0)</f>
        <v>92</v>
      </c>
      <c r="L83" s="7">
        <f>ROUNDUP([1]Allocation!N83,0)</f>
        <v>160</v>
      </c>
      <c r="M83" s="7">
        <f>ROUNDUP([1]Allocation!O83,0)</f>
        <v>120</v>
      </c>
      <c r="N83" s="7">
        <f>ROUNDUP([1]Allocation!P83,0)</f>
        <v>80</v>
      </c>
      <c r="O83" s="7">
        <f>ROUNDUP([1]Allocation!Q83,0)</f>
        <v>107</v>
      </c>
      <c r="P83" s="30">
        <v>115</v>
      </c>
      <c r="Q83" s="30">
        <v>131</v>
      </c>
      <c r="R83" s="30">
        <v>141</v>
      </c>
      <c r="S83" s="30">
        <v>71</v>
      </c>
      <c r="T83" s="30">
        <v>101</v>
      </c>
      <c r="U83" s="30">
        <v>10</v>
      </c>
      <c r="V83" s="30">
        <v>10</v>
      </c>
      <c r="W83" s="30">
        <v>29</v>
      </c>
      <c r="X83" s="30">
        <v>23</v>
      </c>
      <c r="Y83" s="30">
        <v>79</v>
      </c>
      <c r="Z83" s="30">
        <v>48</v>
      </c>
      <c r="AA83" s="30">
        <v>29</v>
      </c>
      <c r="AB83" s="30">
        <v>71</v>
      </c>
      <c r="AC83" s="30">
        <v>40</v>
      </c>
    </row>
    <row r="84" spans="1:29" ht="15" x14ac:dyDescent="0.2">
      <c r="A84" s="3">
        <v>82</v>
      </c>
      <c r="B84" s="6" t="s">
        <v>143</v>
      </c>
      <c r="C84" s="6" t="s">
        <v>121</v>
      </c>
      <c r="D84" s="6" t="s">
        <v>133</v>
      </c>
      <c r="E84" s="6">
        <f t="shared" si="4"/>
        <v>1533335.1465</v>
      </c>
      <c r="F84" s="6">
        <f t="shared" si="5"/>
        <v>514</v>
      </c>
      <c r="G84" s="7">
        <f>ROUNDUP([1]Allocation!H84,0)</f>
        <v>24</v>
      </c>
      <c r="H84" s="7">
        <f>ROUNDUP([1]Allocation!I84,0)</f>
        <v>27</v>
      </c>
      <c r="I84" s="7">
        <f>ROUNDUP([1]Allocation!J84,0)</f>
        <v>17</v>
      </c>
      <c r="J84" s="7">
        <f>ROUNDUP([1]Allocation!K84,0)</f>
        <v>23</v>
      </c>
      <c r="K84" s="7">
        <f>ROUNDUP([1]Allocation!M84,0)</f>
        <v>30</v>
      </c>
      <c r="L84" s="7">
        <f>ROUNDUP([1]Allocation!N84,0)</f>
        <v>49</v>
      </c>
      <c r="M84" s="7">
        <f>ROUNDUP([1]Allocation!O84,0)</f>
        <v>37</v>
      </c>
      <c r="N84" s="7">
        <f>ROUNDUP([1]Allocation!P84,0)</f>
        <v>25</v>
      </c>
      <c r="O84" s="7">
        <f>ROUNDUP([1]Allocation!Q84,0)</f>
        <v>33</v>
      </c>
      <c r="P84" s="30">
        <v>22</v>
      </c>
      <c r="Q84" s="30">
        <v>25</v>
      </c>
      <c r="R84" s="30">
        <v>27</v>
      </c>
      <c r="S84" s="30">
        <v>14</v>
      </c>
      <c r="T84" s="30">
        <v>25</v>
      </c>
      <c r="U84" s="30">
        <v>6</v>
      </c>
      <c r="V84" s="30">
        <v>7</v>
      </c>
      <c r="W84" s="30">
        <v>13</v>
      </c>
      <c r="X84" s="30">
        <v>10</v>
      </c>
      <c r="Y84" s="30">
        <v>29</v>
      </c>
      <c r="Z84" s="30">
        <v>16</v>
      </c>
      <c r="AA84" s="30">
        <v>12</v>
      </c>
      <c r="AB84" s="30">
        <v>34</v>
      </c>
      <c r="AC84" s="30">
        <v>9</v>
      </c>
    </row>
    <row r="85" spans="1:29" ht="15" x14ac:dyDescent="0.2">
      <c r="A85" s="3">
        <v>83</v>
      </c>
      <c r="B85" s="6" t="s">
        <v>144</v>
      </c>
      <c r="C85" s="6" t="s">
        <v>121</v>
      </c>
      <c r="D85" s="6" t="s">
        <v>136</v>
      </c>
      <c r="E85" s="6">
        <f t="shared" si="4"/>
        <v>2441557.5988000003</v>
      </c>
      <c r="F85" s="6">
        <f t="shared" si="5"/>
        <v>1562</v>
      </c>
      <c r="G85" s="7">
        <f>ROUNDUP([1]Allocation!H85,0)</f>
        <v>71</v>
      </c>
      <c r="H85" s="7">
        <f>ROUNDUP([1]Allocation!I85,0)</f>
        <v>80</v>
      </c>
      <c r="I85" s="7">
        <f>ROUNDUP([1]Allocation!J85,0)</f>
        <v>32</v>
      </c>
      <c r="J85" s="7">
        <f>ROUNDUP([1]Allocation!K85,0)</f>
        <v>43</v>
      </c>
      <c r="K85" s="7">
        <f>ROUNDUP([1]Allocation!M85,0)</f>
        <v>173</v>
      </c>
      <c r="L85" s="7">
        <f>ROUNDUP([1]Allocation!N85,0)</f>
        <v>185</v>
      </c>
      <c r="M85" s="7">
        <f>ROUNDUP([1]Allocation!O85,0)</f>
        <v>139</v>
      </c>
      <c r="N85" s="7">
        <f>ROUNDUP([1]Allocation!P85,0)</f>
        <v>93</v>
      </c>
      <c r="O85" s="7">
        <f>ROUNDUP([1]Allocation!Q85,0)</f>
        <v>125</v>
      </c>
      <c r="P85" s="30">
        <v>86</v>
      </c>
      <c r="Q85" s="30">
        <v>98</v>
      </c>
      <c r="R85" s="30">
        <v>150</v>
      </c>
      <c r="S85" s="30">
        <v>77</v>
      </c>
      <c r="T85" s="30">
        <v>111</v>
      </c>
      <c r="U85" s="30">
        <v>10</v>
      </c>
      <c r="V85" s="30">
        <v>8</v>
      </c>
      <c r="W85" s="30">
        <v>20</v>
      </c>
      <c r="X85" s="30">
        <v>7</v>
      </c>
      <c r="Y85" s="30">
        <v>23</v>
      </c>
      <c r="Z85" s="30">
        <v>8</v>
      </c>
      <c r="AA85" s="30">
        <v>8</v>
      </c>
      <c r="AB85" s="30">
        <v>10</v>
      </c>
      <c r="AC85" s="30">
        <v>5</v>
      </c>
    </row>
    <row r="86" spans="1:29" ht="15" x14ac:dyDescent="0.2">
      <c r="A86" s="3">
        <v>84</v>
      </c>
      <c r="B86" s="6" t="s">
        <v>145</v>
      </c>
      <c r="C86" s="6" t="s">
        <v>121</v>
      </c>
      <c r="D86" s="6" t="s">
        <v>136</v>
      </c>
      <c r="E86" s="6">
        <f t="shared" si="4"/>
        <v>3589962.6323000002</v>
      </c>
      <c r="F86" s="6">
        <f t="shared" si="5"/>
        <v>1849</v>
      </c>
      <c r="G86" s="7">
        <f>ROUNDUP([1]Allocation!H86,0)</f>
        <v>56</v>
      </c>
      <c r="H86" s="7">
        <f>ROUNDUP([1]Allocation!I86,0)</f>
        <v>65</v>
      </c>
      <c r="I86" s="7">
        <f>ROUNDUP([1]Allocation!J86,0)</f>
        <v>45</v>
      </c>
      <c r="J86" s="7">
        <f>ROUNDUP([1]Allocation!K86,0)</f>
        <v>57</v>
      </c>
      <c r="K86" s="7">
        <f>ROUNDUP([1]Allocation!M86,0)</f>
        <v>119</v>
      </c>
      <c r="L86" s="7">
        <f>ROUNDUP([1]Allocation!N86,0)</f>
        <v>182</v>
      </c>
      <c r="M86" s="7">
        <f>ROUNDUP([1]Allocation!O86,0)</f>
        <v>129</v>
      </c>
      <c r="N86" s="7">
        <f>ROUNDUP([1]Allocation!P86,0)</f>
        <v>86</v>
      </c>
      <c r="O86" s="7">
        <f>ROUNDUP([1]Allocation!Q86,0)</f>
        <v>112</v>
      </c>
      <c r="P86" s="30">
        <v>122</v>
      </c>
      <c r="Q86" s="30">
        <v>137</v>
      </c>
      <c r="R86" s="30">
        <v>265</v>
      </c>
      <c r="S86" s="30">
        <v>131</v>
      </c>
      <c r="T86" s="30">
        <v>136</v>
      </c>
      <c r="U86" s="30">
        <v>17</v>
      </c>
      <c r="V86" s="30">
        <v>16</v>
      </c>
      <c r="W86" s="30">
        <v>23</v>
      </c>
      <c r="X86" s="30">
        <v>13</v>
      </c>
      <c r="Y86" s="30">
        <v>38</v>
      </c>
      <c r="Z86" s="30">
        <v>24</v>
      </c>
      <c r="AA86" s="30">
        <v>15</v>
      </c>
      <c r="AB86" s="30">
        <v>41</v>
      </c>
      <c r="AC86" s="30">
        <v>20</v>
      </c>
    </row>
    <row r="87" spans="1:29" ht="15" x14ac:dyDescent="0.2">
      <c r="A87" s="3">
        <v>85</v>
      </c>
      <c r="B87" s="6" t="s">
        <v>146</v>
      </c>
      <c r="C87" s="6" t="s">
        <v>121</v>
      </c>
      <c r="D87" s="6" t="s">
        <v>131</v>
      </c>
      <c r="E87" s="6">
        <f t="shared" si="4"/>
        <v>1827971.3018999998</v>
      </c>
      <c r="F87" s="6">
        <f t="shared" si="5"/>
        <v>696</v>
      </c>
      <c r="G87" s="7">
        <f>ROUNDUP([1]Allocation!H87,0)</f>
        <v>36</v>
      </c>
      <c r="H87" s="7">
        <f>ROUNDUP([1]Allocation!I87,0)</f>
        <v>40</v>
      </c>
      <c r="I87" s="7">
        <f>ROUNDUP([1]Allocation!J87,0)</f>
        <v>32</v>
      </c>
      <c r="J87" s="7">
        <f>ROUNDUP([1]Allocation!K87,0)</f>
        <v>43</v>
      </c>
      <c r="K87" s="7">
        <f>ROUNDUP([1]Allocation!M87,0)</f>
        <v>44</v>
      </c>
      <c r="L87" s="7">
        <f>ROUNDUP([1]Allocation!N87,0)</f>
        <v>65</v>
      </c>
      <c r="M87" s="7">
        <f>ROUNDUP([1]Allocation!O87,0)</f>
        <v>48</v>
      </c>
      <c r="N87" s="7">
        <f>ROUNDUP([1]Allocation!P87,0)</f>
        <v>32</v>
      </c>
      <c r="O87" s="7">
        <f>ROUNDUP([1]Allocation!Q87,0)</f>
        <v>44</v>
      </c>
      <c r="P87" s="30">
        <v>38</v>
      </c>
      <c r="Q87" s="30">
        <v>44</v>
      </c>
      <c r="R87" s="30">
        <v>32</v>
      </c>
      <c r="S87" s="30">
        <v>17</v>
      </c>
      <c r="T87" s="30">
        <v>33</v>
      </c>
      <c r="U87" s="30">
        <v>4</v>
      </c>
      <c r="V87" s="30">
        <v>3</v>
      </c>
      <c r="W87" s="30">
        <v>21</v>
      </c>
      <c r="X87" s="30">
        <v>12</v>
      </c>
      <c r="Y87" s="30">
        <v>36</v>
      </c>
      <c r="Z87" s="30">
        <v>14</v>
      </c>
      <c r="AA87" s="30">
        <v>14</v>
      </c>
      <c r="AB87" s="30">
        <v>32</v>
      </c>
      <c r="AC87" s="30">
        <v>12</v>
      </c>
    </row>
    <row r="88" spans="1:29" ht="15" x14ac:dyDescent="0.2">
      <c r="A88" s="3">
        <v>86</v>
      </c>
      <c r="B88" s="16" t="s">
        <v>147</v>
      </c>
      <c r="C88" s="6" t="s">
        <v>121</v>
      </c>
      <c r="D88" s="6" t="s">
        <v>121</v>
      </c>
      <c r="E88" s="6">
        <f t="shared" si="4"/>
        <v>2259755.8670999995</v>
      </c>
      <c r="F88" s="6">
        <f t="shared" si="5"/>
        <v>1140</v>
      </c>
      <c r="G88" s="7">
        <f>ROUNDUP([1]Allocation!H88,0)</f>
        <v>38</v>
      </c>
      <c r="H88" s="7">
        <f>ROUNDUP([1]Allocation!I88,0)</f>
        <v>43</v>
      </c>
      <c r="I88" s="7">
        <f>ROUNDUP([1]Allocation!J88,0)</f>
        <v>26</v>
      </c>
      <c r="J88" s="7">
        <f>ROUNDUP([1]Allocation!K88,0)</f>
        <v>35</v>
      </c>
      <c r="K88" s="7">
        <f>ROUNDUP([1]Allocation!M88,0)</f>
        <v>74</v>
      </c>
      <c r="L88" s="7">
        <f>ROUNDUP([1]Allocation!N88,0)</f>
        <v>91</v>
      </c>
      <c r="M88" s="7">
        <f>ROUNDUP([1]Allocation!O88,0)</f>
        <v>68</v>
      </c>
      <c r="N88" s="7">
        <f>ROUNDUP([1]Allocation!P88,0)</f>
        <v>45</v>
      </c>
      <c r="O88" s="7">
        <f>ROUNDUP([1]Allocation!Q88,0)</f>
        <v>60</v>
      </c>
      <c r="P88" s="30">
        <v>99</v>
      </c>
      <c r="Q88" s="30">
        <v>112</v>
      </c>
      <c r="R88" s="30">
        <v>160</v>
      </c>
      <c r="S88" s="30">
        <v>80</v>
      </c>
      <c r="T88" s="30">
        <v>71</v>
      </c>
      <c r="U88" s="30">
        <v>12</v>
      </c>
      <c r="V88" s="30">
        <v>12</v>
      </c>
      <c r="W88" s="30">
        <v>18</v>
      </c>
      <c r="X88" s="30">
        <v>8</v>
      </c>
      <c r="Y88" s="30">
        <v>26</v>
      </c>
      <c r="Z88" s="30">
        <v>14</v>
      </c>
      <c r="AA88" s="30">
        <v>14</v>
      </c>
      <c r="AB88" s="30">
        <v>22</v>
      </c>
      <c r="AC88" s="30">
        <v>12</v>
      </c>
    </row>
    <row r="89" spans="1:29" ht="15" x14ac:dyDescent="0.2">
      <c r="A89" s="3">
        <v>87</v>
      </c>
      <c r="B89" s="6" t="s">
        <v>148</v>
      </c>
      <c r="C89" s="6" t="s">
        <v>121</v>
      </c>
      <c r="D89" s="6" t="s">
        <v>126</v>
      </c>
      <c r="E89" s="6">
        <f t="shared" si="4"/>
        <v>954222.1692</v>
      </c>
      <c r="F89" s="6">
        <f t="shared" si="5"/>
        <v>421</v>
      </c>
      <c r="G89" s="7">
        <f>ROUNDUP([1]Allocation!H89,0)</f>
        <v>17</v>
      </c>
      <c r="H89" s="7">
        <f>ROUNDUP([1]Allocation!I89,0)</f>
        <v>20</v>
      </c>
      <c r="I89" s="7">
        <f>ROUNDUP([1]Allocation!J89,0)</f>
        <v>14</v>
      </c>
      <c r="J89" s="7">
        <f>ROUNDUP([1]Allocation!K89,0)</f>
        <v>18</v>
      </c>
      <c r="K89" s="7">
        <f>ROUNDUP([1]Allocation!M89,0)</f>
        <v>24</v>
      </c>
      <c r="L89" s="7">
        <f>ROUNDUP([1]Allocation!N89,0)</f>
        <v>40</v>
      </c>
      <c r="M89" s="7">
        <f>ROUNDUP([1]Allocation!O89,0)</f>
        <v>31</v>
      </c>
      <c r="N89" s="7">
        <f>ROUNDUP([1]Allocation!P89,0)</f>
        <v>21</v>
      </c>
      <c r="O89" s="7">
        <f>ROUNDUP([1]Allocation!Q89,0)</f>
        <v>27</v>
      </c>
      <c r="P89" s="30">
        <v>25</v>
      </c>
      <c r="Q89" s="30">
        <v>29</v>
      </c>
      <c r="R89" s="30">
        <v>45</v>
      </c>
      <c r="S89" s="30">
        <v>23</v>
      </c>
      <c r="T89" s="30">
        <v>21</v>
      </c>
      <c r="U89" s="30">
        <v>2</v>
      </c>
      <c r="V89" s="30">
        <v>2</v>
      </c>
      <c r="W89" s="30">
        <v>9</v>
      </c>
      <c r="X89" s="30">
        <v>6</v>
      </c>
      <c r="Y89" s="30">
        <v>15</v>
      </c>
      <c r="Z89" s="30">
        <v>6</v>
      </c>
      <c r="AA89" s="30">
        <v>7</v>
      </c>
      <c r="AB89" s="30">
        <v>14</v>
      </c>
      <c r="AC89" s="30">
        <v>5</v>
      </c>
    </row>
    <row r="90" spans="1:29" ht="15" x14ac:dyDescent="0.2">
      <c r="A90" s="3">
        <v>88</v>
      </c>
      <c r="B90" s="6" t="s">
        <v>149</v>
      </c>
      <c r="C90" s="6" t="s">
        <v>121</v>
      </c>
      <c r="D90" s="6" t="s">
        <v>133</v>
      </c>
      <c r="E90" s="6">
        <f t="shared" si="4"/>
        <v>1876133.5397999997</v>
      </c>
      <c r="F90" s="6">
        <f t="shared" si="5"/>
        <v>930</v>
      </c>
      <c r="G90" s="7">
        <f>ROUNDUP([1]Allocation!H90,0)</f>
        <v>53</v>
      </c>
      <c r="H90" s="7">
        <f>ROUNDUP([1]Allocation!I90,0)</f>
        <v>61</v>
      </c>
      <c r="I90" s="7">
        <f>ROUNDUP([1]Allocation!J90,0)</f>
        <v>46</v>
      </c>
      <c r="J90" s="7">
        <f>ROUNDUP([1]Allocation!K90,0)</f>
        <v>61</v>
      </c>
      <c r="K90" s="7">
        <f>ROUNDUP([1]Allocation!M90,0)</f>
        <v>61</v>
      </c>
      <c r="L90" s="7">
        <f>ROUNDUP([1]Allocation!N90,0)</f>
        <v>111</v>
      </c>
      <c r="M90" s="7">
        <f>ROUNDUP([1]Allocation!O90,0)</f>
        <v>83</v>
      </c>
      <c r="N90" s="7">
        <f>ROUNDUP([1]Allocation!P90,0)</f>
        <v>55</v>
      </c>
      <c r="O90" s="7">
        <f>ROUNDUP([1]Allocation!Q90,0)</f>
        <v>74</v>
      </c>
      <c r="P90" s="30">
        <v>35</v>
      </c>
      <c r="Q90" s="30">
        <v>40</v>
      </c>
      <c r="R90" s="30">
        <v>59</v>
      </c>
      <c r="S90" s="30">
        <v>29</v>
      </c>
      <c r="T90" s="30">
        <v>34</v>
      </c>
      <c r="U90" s="30">
        <v>8</v>
      </c>
      <c r="V90" s="30">
        <v>8</v>
      </c>
      <c r="W90" s="30">
        <v>21</v>
      </c>
      <c r="X90" s="30">
        <v>14</v>
      </c>
      <c r="Y90" s="30">
        <v>37</v>
      </c>
      <c r="Z90" s="30">
        <v>10</v>
      </c>
      <c r="AA90" s="30">
        <v>14</v>
      </c>
      <c r="AB90" s="30">
        <v>7</v>
      </c>
      <c r="AC90" s="30">
        <v>9</v>
      </c>
    </row>
    <row r="91" spans="1:29" ht="15" x14ac:dyDescent="0.2">
      <c r="A91" s="3">
        <v>89</v>
      </c>
      <c r="B91" s="6" t="s">
        <v>150</v>
      </c>
      <c r="C91" s="6" t="s">
        <v>151</v>
      </c>
      <c r="D91" s="6" t="s">
        <v>152</v>
      </c>
      <c r="E91" s="6">
        <f t="shared" si="4"/>
        <v>1312627.4083</v>
      </c>
      <c r="F91" s="6">
        <f t="shared" si="5"/>
        <v>653</v>
      </c>
      <c r="G91" s="7">
        <f>ROUNDUP([1]Allocation!H91,0)</f>
        <v>32</v>
      </c>
      <c r="H91" s="7">
        <f>ROUNDUP([1]Allocation!I91,0)</f>
        <v>36</v>
      </c>
      <c r="I91" s="7">
        <f>ROUNDUP([1]Allocation!J91,0)</f>
        <v>40</v>
      </c>
      <c r="J91" s="7">
        <f>ROUNDUP([1]Allocation!K91,0)</f>
        <v>53</v>
      </c>
      <c r="K91" s="7">
        <f>ROUNDUP([1]Allocation!M91,0)</f>
        <v>42</v>
      </c>
      <c r="L91" s="7">
        <f>ROUNDUP([1]Allocation!N91,0)</f>
        <v>59</v>
      </c>
      <c r="M91" s="7">
        <f>ROUNDUP([1]Allocation!O91,0)</f>
        <v>44</v>
      </c>
      <c r="N91" s="7">
        <f>ROUNDUP([1]Allocation!P91,0)</f>
        <v>30</v>
      </c>
      <c r="O91" s="7">
        <f>ROUNDUP([1]Allocation!Q91,0)</f>
        <v>39</v>
      </c>
      <c r="P91" s="30">
        <v>46</v>
      </c>
      <c r="Q91" s="30">
        <v>52</v>
      </c>
      <c r="R91" s="30">
        <v>42</v>
      </c>
      <c r="S91" s="30">
        <v>21</v>
      </c>
      <c r="T91" s="30">
        <v>35</v>
      </c>
      <c r="U91" s="30">
        <v>4</v>
      </c>
      <c r="V91" s="30">
        <v>5</v>
      </c>
      <c r="W91" s="30">
        <v>10</v>
      </c>
      <c r="X91" s="30">
        <v>4</v>
      </c>
      <c r="Y91" s="30">
        <v>17</v>
      </c>
      <c r="Z91" s="30">
        <v>12</v>
      </c>
      <c r="AA91" s="30">
        <v>6</v>
      </c>
      <c r="AB91" s="30">
        <v>14</v>
      </c>
      <c r="AC91" s="30">
        <v>10</v>
      </c>
    </row>
    <row r="92" spans="1:29" ht="15" x14ac:dyDescent="0.2">
      <c r="A92" s="3">
        <v>90</v>
      </c>
      <c r="B92" s="6" t="s">
        <v>153</v>
      </c>
      <c r="C92" s="6" t="s">
        <v>151</v>
      </c>
      <c r="D92" s="6" t="s">
        <v>152</v>
      </c>
      <c r="E92" s="6">
        <f t="shared" si="4"/>
        <v>4979819.1836999999</v>
      </c>
      <c r="F92" s="6">
        <f t="shared" si="5"/>
        <v>2006</v>
      </c>
      <c r="G92" s="7">
        <f>ROUNDUP([1]Allocation!H92,0)</f>
        <v>90</v>
      </c>
      <c r="H92" s="7">
        <f>ROUNDUP([1]Allocation!I92,0)</f>
        <v>103</v>
      </c>
      <c r="I92" s="7">
        <f>ROUNDUP([1]Allocation!J92,0)</f>
        <v>113</v>
      </c>
      <c r="J92" s="7">
        <f>ROUNDUP([1]Allocation!K92,0)</f>
        <v>151</v>
      </c>
      <c r="K92" s="7">
        <f>ROUNDUP([1]Allocation!M92,0)</f>
        <v>118</v>
      </c>
      <c r="L92" s="7">
        <f>ROUNDUP([1]Allocation!N92,0)</f>
        <v>168</v>
      </c>
      <c r="M92" s="7">
        <f>ROUNDUP([1]Allocation!O92,0)</f>
        <v>126</v>
      </c>
      <c r="N92" s="7">
        <f>ROUNDUP([1]Allocation!P92,0)</f>
        <v>84</v>
      </c>
      <c r="O92" s="7">
        <f>ROUNDUP([1]Allocation!Q92,0)</f>
        <v>112</v>
      </c>
      <c r="P92" s="30">
        <v>131</v>
      </c>
      <c r="Q92" s="30">
        <v>149</v>
      </c>
      <c r="R92" s="30">
        <v>119</v>
      </c>
      <c r="S92" s="30">
        <v>60</v>
      </c>
      <c r="T92" s="30">
        <v>101</v>
      </c>
      <c r="U92" s="30">
        <v>17</v>
      </c>
      <c r="V92" s="30">
        <v>19</v>
      </c>
      <c r="W92" s="30">
        <v>33</v>
      </c>
      <c r="X92" s="30">
        <v>20</v>
      </c>
      <c r="Y92" s="30">
        <v>84</v>
      </c>
      <c r="Z92" s="30">
        <v>59</v>
      </c>
      <c r="AA92" s="30">
        <v>27</v>
      </c>
      <c r="AB92" s="30">
        <v>73</v>
      </c>
      <c r="AC92" s="30">
        <v>49</v>
      </c>
    </row>
    <row r="93" spans="1:29" ht="15" x14ac:dyDescent="0.2">
      <c r="A93" s="3">
        <v>91</v>
      </c>
      <c r="B93" s="6" t="s">
        <v>154</v>
      </c>
      <c r="C93" s="6" t="s">
        <v>151</v>
      </c>
      <c r="D93" s="6" t="s">
        <v>155</v>
      </c>
      <c r="E93" s="6">
        <f t="shared" si="4"/>
        <v>1342886.1459999999</v>
      </c>
      <c r="F93" s="6">
        <f t="shared" si="5"/>
        <v>516</v>
      </c>
      <c r="G93" s="7">
        <f>ROUNDUP([1]Allocation!H93,0)</f>
        <v>23</v>
      </c>
      <c r="H93" s="7">
        <f>ROUNDUP([1]Allocation!I93,0)</f>
        <v>26</v>
      </c>
      <c r="I93" s="7">
        <f>ROUNDUP([1]Allocation!J93,0)</f>
        <v>29</v>
      </c>
      <c r="J93" s="7">
        <f>ROUNDUP([1]Allocation!K93,0)</f>
        <v>38</v>
      </c>
      <c r="K93" s="7">
        <f>ROUNDUP([1]Allocation!M93,0)</f>
        <v>30</v>
      </c>
      <c r="L93" s="7">
        <f>ROUNDUP([1]Allocation!N93,0)</f>
        <v>42</v>
      </c>
      <c r="M93" s="7">
        <f>ROUNDUP([1]Allocation!O93,0)</f>
        <v>32</v>
      </c>
      <c r="N93" s="7">
        <f>ROUNDUP([1]Allocation!P93,0)</f>
        <v>21</v>
      </c>
      <c r="O93" s="7">
        <f>ROUNDUP([1]Allocation!Q93,0)</f>
        <v>28</v>
      </c>
      <c r="P93" s="30">
        <v>33</v>
      </c>
      <c r="Q93" s="30">
        <v>38</v>
      </c>
      <c r="R93" s="30">
        <v>31</v>
      </c>
      <c r="S93" s="30">
        <v>15</v>
      </c>
      <c r="T93" s="30">
        <v>25</v>
      </c>
      <c r="U93" s="30">
        <v>4</v>
      </c>
      <c r="V93" s="30">
        <v>4</v>
      </c>
      <c r="W93" s="30">
        <v>8</v>
      </c>
      <c r="X93" s="30">
        <v>6</v>
      </c>
      <c r="Y93" s="30">
        <v>24</v>
      </c>
      <c r="Z93" s="30">
        <v>16</v>
      </c>
      <c r="AA93" s="30">
        <v>8</v>
      </c>
      <c r="AB93" s="30">
        <v>21</v>
      </c>
      <c r="AC93" s="30">
        <v>14</v>
      </c>
    </row>
    <row r="94" spans="1:29" ht="15" x14ac:dyDescent="0.2">
      <c r="A94" s="3">
        <v>92</v>
      </c>
      <c r="B94" s="6" t="s">
        <v>156</v>
      </c>
      <c r="C94" s="6" t="s">
        <v>151</v>
      </c>
      <c r="D94" s="6" t="s">
        <v>155</v>
      </c>
      <c r="E94" s="6">
        <f t="shared" si="4"/>
        <v>2913662.5389999999</v>
      </c>
      <c r="F94" s="6">
        <f t="shared" si="5"/>
        <v>1198</v>
      </c>
      <c r="G94" s="7">
        <f>ROUNDUP([1]Allocation!H94,0)</f>
        <v>54</v>
      </c>
      <c r="H94" s="7">
        <f>ROUNDUP([1]Allocation!I94,0)</f>
        <v>61</v>
      </c>
      <c r="I94" s="7">
        <f>ROUNDUP([1]Allocation!J94,0)</f>
        <v>68</v>
      </c>
      <c r="J94" s="7">
        <f>ROUNDUP([1]Allocation!K94,0)</f>
        <v>91</v>
      </c>
      <c r="K94" s="7">
        <f>ROUNDUP([1]Allocation!M94,0)</f>
        <v>71</v>
      </c>
      <c r="L94" s="7">
        <f>ROUNDUP([1]Allocation!N94,0)</f>
        <v>101</v>
      </c>
      <c r="M94" s="7">
        <f>ROUNDUP([1]Allocation!O94,0)</f>
        <v>75</v>
      </c>
      <c r="N94" s="7">
        <f>ROUNDUP([1]Allocation!P94,0)</f>
        <v>50</v>
      </c>
      <c r="O94" s="7">
        <f>ROUNDUP([1]Allocation!Q94,0)</f>
        <v>67</v>
      </c>
      <c r="P94" s="30">
        <v>79</v>
      </c>
      <c r="Q94" s="30">
        <v>90</v>
      </c>
      <c r="R94" s="30">
        <v>72</v>
      </c>
      <c r="S94" s="30">
        <v>36</v>
      </c>
      <c r="T94" s="30">
        <v>61</v>
      </c>
      <c r="U94" s="30">
        <v>11</v>
      </c>
      <c r="V94" s="30">
        <v>12</v>
      </c>
      <c r="W94" s="30">
        <v>23</v>
      </c>
      <c r="X94" s="30">
        <v>11</v>
      </c>
      <c r="Y94" s="30">
        <v>47</v>
      </c>
      <c r="Z94" s="30">
        <v>33</v>
      </c>
      <c r="AA94" s="30">
        <v>16</v>
      </c>
      <c r="AB94" s="30">
        <v>41</v>
      </c>
      <c r="AC94" s="30">
        <v>28</v>
      </c>
    </row>
    <row r="95" spans="1:29" ht="15" x14ac:dyDescent="0.2">
      <c r="A95" s="3">
        <v>93</v>
      </c>
      <c r="B95" s="6" t="s">
        <v>157</v>
      </c>
      <c r="C95" s="6" t="s">
        <v>151</v>
      </c>
      <c r="D95" s="6" t="s">
        <v>155</v>
      </c>
      <c r="E95" s="6">
        <f t="shared" si="4"/>
        <v>2712221.1205000002</v>
      </c>
      <c r="F95" s="6">
        <f t="shared" si="5"/>
        <v>1033</v>
      </c>
      <c r="G95" s="7">
        <f>ROUNDUP([1]Allocation!H95,0)</f>
        <v>45</v>
      </c>
      <c r="H95" s="7">
        <f>ROUNDUP([1]Allocation!I95,0)</f>
        <v>51</v>
      </c>
      <c r="I95" s="7">
        <f>ROUNDUP([1]Allocation!J95,0)</f>
        <v>57</v>
      </c>
      <c r="J95" s="7">
        <f>ROUNDUP([1]Allocation!K95,0)</f>
        <v>76</v>
      </c>
      <c r="K95" s="7">
        <f>ROUNDUP([1]Allocation!M95,0)</f>
        <v>59</v>
      </c>
      <c r="L95" s="7">
        <f>ROUNDUP([1]Allocation!N95,0)</f>
        <v>84</v>
      </c>
      <c r="M95" s="7">
        <f>ROUNDUP([1]Allocation!O95,0)</f>
        <v>63</v>
      </c>
      <c r="N95" s="7">
        <f>ROUNDUP([1]Allocation!P95,0)</f>
        <v>42</v>
      </c>
      <c r="O95" s="7">
        <f>ROUNDUP([1]Allocation!Q95,0)</f>
        <v>56</v>
      </c>
      <c r="P95" s="30">
        <v>66</v>
      </c>
      <c r="Q95" s="30">
        <v>75</v>
      </c>
      <c r="R95" s="30">
        <v>60</v>
      </c>
      <c r="S95" s="30">
        <v>30</v>
      </c>
      <c r="T95" s="30">
        <v>50</v>
      </c>
      <c r="U95" s="30">
        <v>10</v>
      </c>
      <c r="V95" s="30">
        <v>11</v>
      </c>
      <c r="W95" s="30">
        <v>22</v>
      </c>
      <c r="X95" s="30">
        <v>11</v>
      </c>
      <c r="Y95" s="30">
        <v>47</v>
      </c>
      <c r="Z95" s="30">
        <v>33</v>
      </c>
      <c r="AA95" s="30">
        <v>16</v>
      </c>
      <c r="AB95" s="30">
        <v>41</v>
      </c>
      <c r="AC95" s="30">
        <v>28</v>
      </c>
    </row>
    <row r="96" spans="1:29" ht="15" x14ac:dyDescent="0.2">
      <c r="A96" s="3">
        <v>94</v>
      </c>
      <c r="B96" s="6" t="s">
        <v>158</v>
      </c>
      <c r="C96" s="6" t="s">
        <v>151</v>
      </c>
      <c r="D96" s="6" t="s">
        <v>151</v>
      </c>
      <c r="E96" s="6">
        <f t="shared" si="4"/>
        <v>1089164.2581</v>
      </c>
      <c r="F96" s="6">
        <f t="shared" si="5"/>
        <v>523</v>
      </c>
      <c r="G96" s="7">
        <f>ROUNDUP([1]Allocation!H96,0)</f>
        <v>25</v>
      </c>
      <c r="H96" s="7">
        <f>ROUNDUP([1]Allocation!I96,0)</f>
        <v>28</v>
      </c>
      <c r="I96" s="7">
        <f>ROUNDUP([1]Allocation!J96,0)</f>
        <v>32</v>
      </c>
      <c r="J96" s="7">
        <f>ROUNDUP([1]Allocation!K96,0)</f>
        <v>42</v>
      </c>
      <c r="K96" s="7">
        <f>ROUNDUP([1]Allocation!M96,0)</f>
        <v>33</v>
      </c>
      <c r="L96" s="7">
        <f>ROUNDUP([1]Allocation!N96,0)</f>
        <v>46</v>
      </c>
      <c r="M96" s="7">
        <f>ROUNDUP([1]Allocation!O96,0)</f>
        <v>35</v>
      </c>
      <c r="N96" s="7">
        <f>ROUNDUP([1]Allocation!P96,0)</f>
        <v>23</v>
      </c>
      <c r="O96" s="7">
        <f>ROUNDUP([1]Allocation!Q96,0)</f>
        <v>31</v>
      </c>
      <c r="P96" s="30">
        <v>36</v>
      </c>
      <c r="Q96" s="30">
        <v>42</v>
      </c>
      <c r="R96" s="30">
        <v>34</v>
      </c>
      <c r="S96" s="30">
        <v>17</v>
      </c>
      <c r="T96" s="30">
        <v>29</v>
      </c>
      <c r="U96" s="30">
        <v>4</v>
      </c>
      <c r="V96" s="30">
        <v>3</v>
      </c>
      <c r="W96" s="30">
        <v>7</v>
      </c>
      <c r="X96" s="30">
        <v>4</v>
      </c>
      <c r="Y96" s="30">
        <v>15</v>
      </c>
      <c r="Z96" s="30">
        <v>10</v>
      </c>
      <c r="AA96" s="30">
        <v>5</v>
      </c>
      <c r="AB96" s="30">
        <v>13</v>
      </c>
      <c r="AC96" s="30">
        <v>9</v>
      </c>
    </row>
    <row r="97" spans="1:29" ht="15" x14ac:dyDescent="0.2">
      <c r="A97" s="3">
        <v>95</v>
      </c>
      <c r="B97" s="6" t="s">
        <v>159</v>
      </c>
      <c r="C97" s="6" t="s">
        <v>151</v>
      </c>
      <c r="D97" s="6" t="s">
        <v>160</v>
      </c>
      <c r="E97" s="6">
        <f t="shared" si="4"/>
        <v>1805265.0488</v>
      </c>
      <c r="F97" s="6">
        <f t="shared" si="5"/>
        <v>989</v>
      </c>
      <c r="G97" s="7">
        <f>ROUNDUP([1]Allocation!H97,0)</f>
        <v>49</v>
      </c>
      <c r="H97" s="7">
        <f>ROUNDUP([1]Allocation!I97,0)</f>
        <v>56</v>
      </c>
      <c r="I97" s="7">
        <f>ROUNDUP([1]Allocation!J97,0)</f>
        <v>63</v>
      </c>
      <c r="J97" s="7">
        <f>ROUNDUP([1]Allocation!K97,0)</f>
        <v>83</v>
      </c>
      <c r="K97" s="7">
        <f>ROUNDUP([1]Allocation!M97,0)</f>
        <v>65</v>
      </c>
      <c r="L97" s="7">
        <f>ROUNDUP([1]Allocation!N97,0)</f>
        <v>92</v>
      </c>
      <c r="M97" s="7">
        <f>ROUNDUP([1]Allocation!O97,0)</f>
        <v>69</v>
      </c>
      <c r="N97" s="7">
        <f>ROUNDUP([1]Allocation!P97,0)</f>
        <v>46</v>
      </c>
      <c r="O97" s="7">
        <f>ROUNDUP([1]Allocation!Q97,0)</f>
        <v>62</v>
      </c>
      <c r="P97" s="30">
        <v>72</v>
      </c>
      <c r="Q97" s="30">
        <v>82</v>
      </c>
      <c r="R97" s="30">
        <v>66</v>
      </c>
      <c r="S97" s="30">
        <v>33</v>
      </c>
      <c r="T97" s="30">
        <v>56</v>
      </c>
      <c r="U97" s="30">
        <v>4</v>
      </c>
      <c r="V97" s="30">
        <v>5</v>
      </c>
      <c r="W97" s="30">
        <v>10</v>
      </c>
      <c r="X97" s="30">
        <v>5</v>
      </c>
      <c r="Y97" s="30">
        <v>20</v>
      </c>
      <c r="Z97" s="30">
        <v>14</v>
      </c>
      <c r="AA97" s="30">
        <v>7</v>
      </c>
      <c r="AB97" s="30">
        <v>18</v>
      </c>
      <c r="AC97" s="30">
        <v>12</v>
      </c>
    </row>
    <row r="98" spans="1:29" ht="15" x14ac:dyDescent="0.2">
      <c r="A98" s="3">
        <v>96</v>
      </c>
      <c r="B98" s="6" t="s">
        <v>161</v>
      </c>
      <c r="C98" s="6" t="s">
        <v>151</v>
      </c>
      <c r="D98" s="6" t="s">
        <v>162</v>
      </c>
      <c r="E98" s="6">
        <f t="shared" si="4"/>
        <v>1976163.5939999998</v>
      </c>
      <c r="F98" s="6">
        <f t="shared" si="5"/>
        <v>1223</v>
      </c>
      <c r="G98" s="7">
        <f>ROUNDUP([1]Allocation!H98,0)</f>
        <v>63</v>
      </c>
      <c r="H98" s="7">
        <f>ROUNDUP([1]Allocation!I98,0)</f>
        <v>72</v>
      </c>
      <c r="I98" s="7">
        <f>ROUNDUP([1]Allocation!J98,0)</f>
        <v>80</v>
      </c>
      <c r="J98" s="7">
        <f>ROUNDUP([1]Allocation!K98,0)</f>
        <v>106</v>
      </c>
      <c r="K98" s="7">
        <f>ROUNDUP([1]Allocation!M98,0)</f>
        <v>83</v>
      </c>
      <c r="L98" s="7">
        <f>ROUNDUP([1]Allocation!N98,0)</f>
        <v>117</v>
      </c>
      <c r="M98" s="7">
        <f>ROUNDUP([1]Allocation!O98,0)</f>
        <v>88</v>
      </c>
      <c r="N98" s="7">
        <f>ROUNDUP([1]Allocation!P98,0)</f>
        <v>59</v>
      </c>
      <c r="O98" s="7">
        <f>ROUNDUP([1]Allocation!Q98,0)</f>
        <v>79</v>
      </c>
      <c r="P98" s="30">
        <v>92</v>
      </c>
      <c r="Q98" s="30">
        <v>105</v>
      </c>
      <c r="R98" s="30">
        <v>84</v>
      </c>
      <c r="S98" s="30">
        <v>42</v>
      </c>
      <c r="T98" s="30">
        <v>71</v>
      </c>
      <c r="U98" s="30">
        <v>4</v>
      </c>
      <c r="V98" s="30">
        <v>5</v>
      </c>
      <c r="W98" s="30">
        <v>10</v>
      </c>
      <c r="X98" s="30">
        <v>4</v>
      </c>
      <c r="Y98" s="30">
        <v>17</v>
      </c>
      <c r="Z98" s="30">
        <v>12</v>
      </c>
      <c r="AA98" s="30">
        <v>6</v>
      </c>
      <c r="AB98" s="30">
        <v>14</v>
      </c>
      <c r="AC98" s="30">
        <v>10</v>
      </c>
    </row>
    <row r="99" spans="1:29" ht="15" x14ac:dyDescent="0.2">
      <c r="A99" s="3">
        <v>97</v>
      </c>
      <c r="B99" s="6" t="s">
        <v>163</v>
      </c>
      <c r="C99" s="6" t="s">
        <v>151</v>
      </c>
      <c r="D99" s="6" t="s">
        <v>160</v>
      </c>
      <c r="E99" s="6">
        <f t="shared" ref="E99:E120" si="6">SUMPRODUCT($G$1:$AC$1,G99:AC99)</f>
        <v>2451015.6472000005</v>
      </c>
      <c r="F99" s="6">
        <f t="shared" ref="F99:F120" si="7">SUM(G99:AC99)</f>
        <v>999</v>
      </c>
      <c r="G99" s="7">
        <f>ROUNDUP([1]Allocation!H99,0)</f>
        <v>45</v>
      </c>
      <c r="H99" s="7">
        <f>ROUNDUP([1]Allocation!I99,0)</f>
        <v>51</v>
      </c>
      <c r="I99" s="7">
        <f>ROUNDUP([1]Allocation!J99,0)</f>
        <v>57</v>
      </c>
      <c r="J99" s="7">
        <f>ROUNDUP([1]Allocation!K99,0)</f>
        <v>76</v>
      </c>
      <c r="K99" s="7">
        <f>ROUNDUP([1]Allocation!M99,0)</f>
        <v>59</v>
      </c>
      <c r="L99" s="7">
        <f>ROUNDUP([1]Allocation!N99,0)</f>
        <v>84</v>
      </c>
      <c r="M99" s="7">
        <f>ROUNDUP([1]Allocation!O99,0)</f>
        <v>63</v>
      </c>
      <c r="N99" s="7">
        <f>ROUNDUP([1]Allocation!P99,0)</f>
        <v>42</v>
      </c>
      <c r="O99" s="7">
        <f>ROUNDUP([1]Allocation!Q99,0)</f>
        <v>56</v>
      </c>
      <c r="P99" s="30">
        <v>66</v>
      </c>
      <c r="Q99" s="30">
        <v>75</v>
      </c>
      <c r="R99" s="30">
        <v>60</v>
      </c>
      <c r="S99" s="30">
        <v>30</v>
      </c>
      <c r="T99" s="30">
        <v>50</v>
      </c>
      <c r="U99" s="30">
        <v>8</v>
      </c>
      <c r="V99" s="30">
        <v>8</v>
      </c>
      <c r="W99" s="30">
        <v>17</v>
      </c>
      <c r="X99" s="30">
        <v>10</v>
      </c>
      <c r="Y99" s="30">
        <v>41</v>
      </c>
      <c r="Z99" s="30">
        <v>28</v>
      </c>
      <c r="AA99" s="30">
        <v>13</v>
      </c>
      <c r="AB99" s="30">
        <v>36</v>
      </c>
      <c r="AC99" s="30">
        <v>24</v>
      </c>
    </row>
    <row r="100" spans="1:29" ht="15" x14ac:dyDescent="0.2">
      <c r="A100" s="3">
        <v>98</v>
      </c>
      <c r="B100" s="6" t="s">
        <v>164</v>
      </c>
      <c r="C100" s="6" t="s">
        <v>151</v>
      </c>
      <c r="D100" s="6" t="s">
        <v>160</v>
      </c>
      <c r="E100" s="6">
        <f t="shared" si="6"/>
        <v>2469367.2372000003</v>
      </c>
      <c r="F100" s="6">
        <f t="shared" si="7"/>
        <v>1003</v>
      </c>
      <c r="G100" s="7">
        <f>ROUNDUP([1]Allocation!H100,0)</f>
        <v>45</v>
      </c>
      <c r="H100" s="7">
        <f>ROUNDUP([1]Allocation!I100,0)</f>
        <v>51</v>
      </c>
      <c r="I100" s="7">
        <f>ROUNDUP([1]Allocation!J100,0)</f>
        <v>57</v>
      </c>
      <c r="J100" s="7">
        <f>ROUNDUP([1]Allocation!K100,0)</f>
        <v>76</v>
      </c>
      <c r="K100" s="7">
        <f>ROUNDUP([1]Allocation!M100,0)</f>
        <v>59</v>
      </c>
      <c r="L100" s="7">
        <f>ROUNDUP([1]Allocation!N100,0)</f>
        <v>84</v>
      </c>
      <c r="M100" s="7">
        <f>ROUNDUP([1]Allocation!O100,0)</f>
        <v>63</v>
      </c>
      <c r="N100" s="7">
        <f>ROUNDUP([1]Allocation!P100,0)</f>
        <v>42</v>
      </c>
      <c r="O100" s="7">
        <f>ROUNDUP([1]Allocation!Q100,0)</f>
        <v>56</v>
      </c>
      <c r="P100" s="30">
        <v>66</v>
      </c>
      <c r="Q100" s="30">
        <v>75</v>
      </c>
      <c r="R100" s="30">
        <v>60</v>
      </c>
      <c r="S100" s="30">
        <v>30</v>
      </c>
      <c r="T100" s="30">
        <v>50</v>
      </c>
      <c r="U100" s="30">
        <v>9</v>
      </c>
      <c r="V100" s="30">
        <v>9</v>
      </c>
      <c r="W100" s="30">
        <v>19</v>
      </c>
      <c r="X100" s="30">
        <v>10</v>
      </c>
      <c r="Y100" s="30">
        <v>41</v>
      </c>
      <c r="Z100" s="30">
        <v>28</v>
      </c>
      <c r="AA100" s="30">
        <v>13</v>
      </c>
      <c r="AB100" s="30">
        <v>36</v>
      </c>
      <c r="AC100" s="30">
        <v>24</v>
      </c>
    </row>
    <row r="101" spans="1:29" s="13" customFormat="1" ht="15" x14ac:dyDescent="0.2">
      <c r="A101" s="36">
        <v>99</v>
      </c>
      <c r="B101" s="37" t="s">
        <v>165</v>
      </c>
      <c r="C101" s="37" t="s">
        <v>151</v>
      </c>
      <c r="D101" s="37" t="s">
        <v>151</v>
      </c>
      <c r="E101" s="37">
        <f t="shared" si="6"/>
        <v>3544775.3092</v>
      </c>
      <c r="F101" s="37">
        <f t="shared" si="7"/>
        <v>1567</v>
      </c>
      <c r="G101" s="38">
        <f>ROUNDUP([1]Allocation!H101,0)</f>
        <v>73</v>
      </c>
      <c r="H101" s="38">
        <f>ROUNDUP([1]Allocation!I101,0)</f>
        <v>84</v>
      </c>
      <c r="I101" s="38">
        <f>ROUNDUP([1]Allocation!J101,0)</f>
        <v>92</v>
      </c>
      <c r="J101" s="38">
        <f>ROUNDUP([1]Allocation!K101,0)</f>
        <v>123</v>
      </c>
      <c r="K101" s="38">
        <f>ROUNDUP([1]Allocation!M101,0)</f>
        <v>96</v>
      </c>
      <c r="L101" s="38">
        <f>ROUNDUP([1]Allocation!N101,0)</f>
        <v>137</v>
      </c>
      <c r="M101" s="38">
        <f>ROUNDUP([1]Allocation!O101,0)</f>
        <v>103</v>
      </c>
      <c r="N101" s="38">
        <f>ROUNDUP([1]Allocation!P101,0)</f>
        <v>69</v>
      </c>
      <c r="O101" s="38">
        <f>ROUNDUP([1]Allocation!Q101,0)</f>
        <v>91</v>
      </c>
      <c r="P101" s="39">
        <v>107</v>
      </c>
      <c r="Q101" s="39">
        <v>122</v>
      </c>
      <c r="R101" s="39">
        <v>97</v>
      </c>
      <c r="S101" s="39">
        <v>49</v>
      </c>
      <c r="T101" s="39">
        <v>83</v>
      </c>
      <c r="U101" s="39" t="s">
        <v>191</v>
      </c>
      <c r="V101" s="39">
        <v>12</v>
      </c>
      <c r="W101" s="39">
        <v>24</v>
      </c>
      <c r="X101" s="39">
        <v>13</v>
      </c>
      <c r="Y101" s="39">
        <v>55</v>
      </c>
      <c r="Z101" s="39">
        <v>38</v>
      </c>
      <c r="AA101" s="39">
        <v>18</v>
      </c>
      <c r="AB101" s="39">
        <v>49</v>
      </c>
      <c r="AC101" s="39">
        <v>32</v>
      </c>
    </row>
    <row r="102" spans="1:29" s="11" customFormat="1" ht="15" x14ac:dyDescent="0.2">
      <c r="A102" s="3">
        <v>100</v>
      </c>
      <c r="B102" s="6" t="s">
        <v>166</v>
      </c>
      <c r="C102" s="6" t="s">
        <v>151</v>
      </c>
      <c r="D102" s="6" t="s">
        <v>160</v>
      </c>
      <c r="E102" s="6">
        <f t="shared" si="6"/>
        <v>2243087.3643000005</v>
      </c>
      <c r="F102" s="6">
        <f t="shared" si="7"/>
        <v>1186</v>
      </c>
      <c r="G102" s="7">
        <f>ROUNDUP([1]Allocation!H102,0)</f>
        <v>58</v>
      </c>
      <c r="H102" s="7">
        <f>ROUNDUP([1]Allocation!I102,0)</f>
        <v>67</v>
      </c>
      <c r="I102" s="7">
        <f>ROUNDUP([1]Allocation!J102,0)</f>
        <v>74</v>
      </c>
      <c r="J102" s="7">
        <f>ROUNDUP([1]Allocation!K102,0)</f>
        <v>99</v>
      </c>
      <c r="K102" s="7">
        <f>ROUNDUP([1]Allocation!M102,0)</f>
        <v>77</v>
      </c>
      <c r="L102" s="7">
        <f>ROUNDUP([1]Allocation!N102,0)</f>
        <v>109</v>
      </c>
      <c r="M102" s="7">
        <f>ROUNDUP([1]Allocation!O102,0)</f>
        <v>82</v>
      </c>
      <c r="N102" s="7">
        <f>ROUNDUP([1]Allocation!P102,0)</f>
        <v>55</v>
      </c>
      <c r="O102" s="7">
        <f>ROUNDUP([1]Allocation!Q102,0)</f>
        <v>73</v>
      </c>
      <c r="P102" s="30">
        <v>86</v>
      </c>
      <c r="Q102" s="30">
        <v>97</v>
      </c>
      <c r="R102" s="30">
        <v>78</v>
      </c>
      <c r="S102" s="30">
        <v>39</v>
      </c>
      <c r="T102" s="30">
        <v>66</v>
      </c>
      <c r="U102" s="30">
        <v>6</v>
      </c>
      <c r="V102" s="30">
        <v>7</v>
      </c>
      <c r="W102" s="30">
        <v>13</v>
      </c>
      <c r="X102" s="30">
        <v>6</v>
      </c>
      <c r="Y102" s="30">
        <v>27</v>
      </c>
      <c r="Z102" s="30">
        <v>19</v>
      </c>
      <c r="AA102" s="30">
        <v>9</v>
      </c>
      <c r="AB102" s="30">
        <v>23</v>
      </c>
      <c r="AC102" s="30">
        <v>16</v>
      </c>
    </row>
    <row r="103" spans="1:29" ht="15" x14ac:dyDescent="0.2">
      <c r="A103" s="3">
        <v>101</v>
      </c>
      <c r="B103" s="6" t="s">
        <v>167</v>
      </c>
      <c r="C103" s="6" t="s">
        <v>151</v>
      </c>
      <c r="D103" s="6" t="s">
        <v>151</v>
      </c>
      <c r="E103" s="6">
        <f t="shared" si="6"/>
        <v>2653211.7369999997</v>
      </c>
      <c r="F103" s="6">
        <f t="shared" si="7"/>
        <v>1251</v>
      </c>
      <c r="G103" s="7">
        <f>ROUNDUP([1]Allocation!H103,0)</f>
        <v>60</v>
      </c>
      <c r="H103" s="7">
        <f>ROUNDUP([1]Allocation!I103,0)</f>
        <v>68</v>
      </c>
      <c r="I103" s="7">
        <f>ROUNDUP([1]Allocation!J103,0)</f>
        <v>75</v>
      </c>
      <c r="J103" s="7">
        <f>ROUNDUP([1]Allocation!K103,0)</f>
        <v>100</v>
      </c>
      <c r="K103" s="7">
        <f>ROUNDUP([1]Allocation!M103,0)</f>
        <v>78</v>
      </c>
      <c r="L103" s="7">
        <f>ROUNDUP([1]Allocation!N103,0)</f>
        <v>111</v>
      </c>
      <c r="M103" s="7">
        <f>ROUNDUP([1]Allocation!O103,0)</f>
        <v>84</v>
      </c>
      <c r="N103" s="7">
        <f>ROUNDUP([1]Allocation!P103,0)</f>
        <v>56</v>
      </c>
      <c r="O103" s="7">
        <f>ROUNDUP([1]Allocation!Q103,0)</f>
        <v>74</v>
      </c>
      <c r="P103" s="30">
        <v>87</v>
      </c>
      <c r="Q103" s="30">
        <v>99</v>
      </c>
      <c r="R103" s="30">
        <v>79</v>
      </c>
      <c r="S103" s="30">
        <v>40</v>
      </c>
      <c r="T103" s="30">
        <v>67</v>
      </c>
      <c r="U103" s="30">
        <v>8</v>
      </c>
      <c r="V103" s="30">
        <v>8</v>
      </c>
      <c r="W103" s="30">
        <v>17</v>
      </c>
      <c r="X103" s="30">
        <v>9</v>
      </c>
      <c r="Y103" s="30">
        <v>37</v>
      </c>
      <c r="Z103" s="30">
        <v>26</v>
      </c>
      <c r="AA103" s="30">
        <v>13</v>
      </c>
      <c r="AB103" s="30">
        <v>33</v>
      </c>
      <c r="AC103" s="30">
        <v>22</v>
      </c>
    </row>
    <row r="104" spans="1:29" ht="15" x14ac:dyDescent="0.2">
      <c r="A104" s="3">
        <v>102</v>
      </c>
      <c r="B104" s="6" t="s">
        <v>168</v>
      </c>
      <c r="C104" s="6" t="s">
        <v>151</v>
      </c>
      <c r="D104" s="6" t="s">
        <v>162</v>
      </c>
      <c r="E104" s="6">
        <f t="shared" si="6"/>
        <v>3184404.6680000005</v>
      </c>
      <c r="F104" s="6">
        <f t="shared" si="7"/>
        <v>1510</v>
      </c>
      <c r="G104" s="7">
        <f>ROUNDUP([1]Allocation!H104,0)</f>
        <v>72</v>
      </c>
      <c r="H104" s="7">
        <f>ROUNDUP([1]Allocation!I104,0)</f>
        <v>82</v>
      </c>
      <c r="I104" s="7">
        <f>ROUNDUP([1]Allocation!J104,0)</f>
        <v>91</v>
      </c>
      <c r="J104" s="7">
        <f>ROUNDUP([1]Allocation!K104,0)</f>
        <v>121</v>
      </c>
      <c r="K104" s="7">
        <f>ROUNDUP([1]Allocation!M104,0)</f>
        <v>94</v>
      </c>
      <c r="L104" s="7">
        <f>ROUNDUP([1]Allocation!N104,0)</f>
        <v>135</v>
      </c>
      <c r="M104" s="7">
        <f>ROUNDUP([1]Allocation!O104,0)</f>
        <v>101</v>
      </c>
      <c r="N104" s="7">
        <f>ROUNDUP([1]Allocation!P104,0)</f>
        <v>67</v>
      </c>
      <c r="O104" s="7">
        <f>ROUNDUP([1]Allocation!Q104,0)</f>
        <v>90</v>
      </c>
      <c r="P104" s="30">
        <v>105</v>
      </c>
      <c r="Q104" s="30">
        <v>120</v>
      </c>
      <c r="R104" s="30">
        <v>95</v>
      </c>
      <c r="S104" s="30">
        <v>48</v>
      </c>
      <c r="T104" s="30">
        <v>81</v>
      </c>
      <c r="U104" s="30">
        <v>10</v>
      </c>
      <c r="V104" s="30">
        <v>11</v>
      </c>
      <c r="W104" s="30">
        <v>22</v>
      </c>
      <c r="X104" s="30">
        <v>10</v>
      </c>
      <c r="Y104" s="30">
        <v>43</v>
      </c>
      <c r="Z104" s="30">
        <v>31</v>
      </c>
      <c r="AA104" s="30">
        <v>15</v>
      </c>
      <c r="AB104" s="30">
        <v>40</v>
      </c>
      <c r="AC104" s="30">
        <v>26</v>
      </c>
    </row>
    <row r="105" spans="1:29" ht="15" x14ac:dyDescent="0.2">
      <c r="A105" s="3">
        <v>103</v>
      </c>
      <c r="B105" s="6" t="s">
        <v>169</v>
      </c>
      <c r="C105" s="6" t="s">
        <v>151</v>
      </c>
      <c r="D105" s="6" t="s">
        <v>170</v>
      </c>
      <c r="E105" s="6">
        <f t="shared" si="6"/>
        <v>2126709.1866000001</v>
      </c>
      <c r="F105" s="6">
        <f t="shared" si="7"/>
        <v>892</v>
      </c>
      <c r="G105" s="7">
        <f>ROUNDUP([1]Allocation!H105,0)</f>
        <v>40</v>
      </c>
      <c r="H105" s="7">
        <f>ROUNDUP([1]Allocation!I105,0)</f>
        <v>48</v>
      </c>
      <c r="I105" s="7">
        <f>ROUNDUP([1]Allocation!J105,0)</f>
        <v>52</v>
      </c>
      <c r="J105" s="7">
        <f>ROUNDUP([1]Allocation!K105,0)</f>
        <v>69</v>
      </c>
      <c r="K105" s="7">
        <f>ROUNDUP([1]Allocation!M105,0)</f>
        <v>53</v>
      </c>
      <c r="L105" s="7">
        <f>ROUNDUP([1]Allocation!N105,0)</f>
        <v>76</v>
      </c>
      <c r="M105" s="7">
        <f>ROUNDUP([1]Allocation!O105,0)</f>
        <v>55</v>
      </c>
      <c r="N105" s="7">
        <f>ROUNDUP([1]Allocation!P105,0)</f>
        <v>37</v>
      </c>
      <c r="O105" s="7">
        <f>ROUNDUP([1]Allocation!Q105,0)</f>
        <v>50</v>
      </c>
      <c r="P105" s="30">
        <v>59</v>
      </c>
      <c r="Q105" s="30">
        <v>68</v>
      </c>
      <c r="R105" s="30">
        <v>54</v>
      </c>
      <c r="S105" s="30">
        <v>27</v>
      </c>
      <c r="T105" s="30">
        <v>46</v>
      </c>
      <c r="U105" s="30">
        <v>7</v>
      </c>
      <c r="V105" s="30">
        <v>9</v>
      </c>
      <c r="W105" s="30">
        <v>15</v>
      </c>
      <c r="X105" s="30">
        <v>8</v>
      </c>
      <c r="Y105" s="30">
        <v>33</v>
      </c>
      <c r="Z105" s="30">
        <v>23</v>
      </c>
      <c r="AA105" s="30">
        <v>11</v>
      </c>
      <c r="AB105" s="30">
        <v>33</v>
      </c>
      <c r="AC105" s="30">
        <v>19</v>
      </c>
    </row>
    <row r="106" spans="1:29" ht="15" x14ac:dyDescent="0.2">
      <c r="A106" s="3">
        <v>104</v>
      </c>
      <c r="B106" s="6" t="s">
        <v>171</v>
      </c>
      <c r="C106" s="6" t="s">
        <v>151</v>
      </c>
      <c r="D106" s="6" t="s">
        <v>170</v>
      </c>
      <c r="E106" s="6">
        <f t="shared" si="6"/>
        <v>2354757.9939000001</v>
      </c>
      <c r="F106" s="6">
        <f t="shared" si="7"/>
        <v>990</v>
      </c>
      <c r="G106" s="7">
        <f>ROUNDUP([1]Allocation!H106,0)</f>
        <v>45</v>
      </c>
      <c r="H106" s="7">
        <f>ROUNDUP([1]Allocation!I106,0)</f>
        <v>51</v>
      </c>
      <c r="I106" s="7">
        <f>ROUNDUP([1]Allocation!J106,0)</f>
        <v>57</v>
      </c>
      <c r="J106" s="7">
        <f>ROUNDUP([1]Allocation!K106,0)</f>
        <v>76</v>
      </c>
      <c r="K106" s="7">
        <f>ROUNDUP([1]Allocation!M106,0)</f>
        <v>59</v>
      </c>
      <c r="L106" s="7">
        <f>ROUNDUP([1]Allocation!N106,0)</f>
        <v>84</v>
      </c>
      <c r="M106" s="7">
        <f>ROUNDUP([1]Allocation!O106,0)</f>
        <v>63</v>
      </c>
      <c r="N106" s="7">
        <f>ROUNDUP([1]Allocation!P106,0)</f>
        <v>42</v>
      </c>
      <c r="O106" s="7">
        <f>ROUNDUP([1]Allocation!Q106,0)</f>
        <v>56</v>
      </c>
      <c r="P106" s="30">
        <v>66</v>
      </c>
      <c r="Q106" s="30">
        <v>75</v>
      </c>
      <c r="R106" s="30">
        <v>60</v>
      </c>
      <c r="S106" s="30">
        <v>30</v>
      </c>
      <c r="T106" s="30">
        <v>50</v>
      </c>
      <c r="U106" s="30">
        <v>9</v>
      </c>
      <c r="V106" s="30">
        <v>9</v>
      </c>
      <c r="W106" s="30">
        <v>19</v>
      </c>
      <c r="X106" s="30">
        <v>9</v>
      </c>
      <c r="Y106" s="30">
        <v>37</v>
      </c>
      <c r="Z106" s="30">
        <v>26</v>
      </c>
      <c r="AA106" s="30">
        <v>12</v>
      </c>
      <c r="AB106" s="30">
        <v>33</v>
      </c>
      <c r="AC106" s="30">
        <v>22</v>
      </c>
    </row>
    <row r="107" spans="1:29" ht="15" x14ac:dyDescent="0.2">
      <c r="A107" s="3">
        <v>105</v>
      </c>
      <c r="B107" s="6" t="s">
        <v>172</v>
      </c>
      <c r="C107" s="6" t="s">
        <v>151</v>
      </c>
      <c r="D107" s="6" t="s">
        <v>170</v>
      </c>
      <c r="E107" s="6">
        <f t="shared" si="6"/>
        <v>4801518.7264999999</v>
      </c>
      <c r="F107" s="6">
        <f t="shared" si="7"/>
        <v>1846</v>
      </c>
      <c r="G107" s="7">
        <f>ROUNDUP([1]Allocation!H107,0)</f>
        <v>81</v>
      </c>
      <c r="H107" s="7">
        <f>ROUNDUP([1]Allocation!I107,0)</f>
        <v>93</v>
      </c>
      <c r="I107" s="7">
        <f>ROUNDUP([1]Allocation!J107,0)</f>
        <v>102</v>
      </c>
      <c r="J107" s="7">
        <f>ROUNDUP([1]Allocation!K107,0)</f>
        <v>136</v>
      </c>
      <c r="K107" s="7">
        <f>ROUNDUP([1]Allocation!M107,0)</f>
        <v>106</v>
      </c>
      <c r="L107" s="7">
        <f>ROUNDUP([1]Allocation!N107,0)</f>
        <v>151</v>
      </c>
      <c r="M107" s="7">
        <f>ROUNDUP([1]Allocation!O107,0)</f>
        <v>113</v>
      </c>
      <c r="N107" s="7">
        <f>ROUNDUP([1]Allocation!P107,0)</f>
        <v>75</v>
      </c>
      <c r="O107" s="7">
        <f>ROUNDUP([1]Allocation!Q107,0)</f>
        <v>101</v>
      </c>
      <c r="P107" s="30">
        <v>118</v>
      </c>
      <c r="Q107" s="30">
        <v>134</v>
      </c>
      <c r="R107" s="30">
        <v>107</v>
      </c>
      <c r="S107" s="30">
        <v>55</v>
      </c>
      <c r="T107" s="30">
        <v>91</v>
      </c>
      <c r="U107" s="30">
        <v>18</v>
      </c>
      <c r="V107" s="30">
        <v>16</v>
      </c>
      <c r="W107" s="30">
        <v>36</v>
      </c>
      <c r="X107" s="30">
        <v>20</v>
      </c>
      <c r="Y107" s="30">
        <v>86</v>
      </c>
      <c r="Z107" s="30">
        <v>61</v>
      </c>
      <c r="AA107" s="30">
        <v>28</v>
      </c>
      <c r="AB107" s="30">
        <v>77</v>
      </c>
      <c r="AC107" s="30">
        <v>41</v>
      </c>
    </row>
    <row r="108" spans="1:29" ht="15" x14ac:dyDescent="0.2">
      <c r="A108" s="3">
        <v>106</v>
      </c>
      <c r="B108" s="17" t="s">
        <v>173</v>
      </c>
      <c r="C108" s="17" t="s">
        <v>174</v>
      </c>
      <c r="D108" s="6" t="s">
        <v>175</v>
      </c>
      <c r="E108" s="6">
        <f t="shared" si="6"/>
        <v>2515602.9652999998</v>
      </c>
      <c r="F108" s="6">
        <f t="shared" si="7"/>
        <v>1395</v>
      </c>
      <c r="G108" s="7">
        <f>ROUNDUP([1]Allocation!H108,0)</f>
        <v>55</v>
      </c>
      <c r="H108" s="7">
        <f>ROUNDUP([1]Allocation!I108,0)</f>
        <v>63</v>
      </c>
      <c r="I108" s="7">
        <f>ROUNDUP([1]Allocation!J108,0)</f>
        <v>35</v>
      </c>
      <c r="J108" s="7">
        <f>ROUNDUP([1]Allocation!K108,0)</f>
        <v>47</v>
      </c>
      <c r="K108" s="7">
        <f>ROUNDUP([1]Allocation!M108,0)</f>
        <v>90</v>
      </c>
      <c r="L108" s="7">
        <f>ROUNDUP([1]Allocation!N108,0)</f>
        <v>179</v>
      </c>
      <c r="M108" s="7">
        <f>ROUNDUP([1]Allocation!O108,0)</f>
        <v>134</v>
      </c>
      <c r="N108" s="7">
        <f>ROUNDUP([1]Allocation!P108,0)</f>
        <v>90</v>
      </c>
      <c r="O108" s="7">
        <f>ROUNDUP([1]Allocation!Q108,0)</f>
        <v>119</v>
      </c>
      <c r="P108" s="30">
        <v>75</v>
      </c>
      <c r="Q108" s="30">
        <v>85</v>
      </c>
      <c r="R108" s="30">
        <v>140</v>
      </c>
      <c r="S108" s="30">
        <v>71</v>
      </c>
      <c r="T108" s="30">
        <v>85</v>
      </c>
      <c r="U108" s="30">
        <v>7</v>
      </c>
      <c r="V108" s="30">
        <v>8</v>
      </c>
      <c r="W108" s="30">
        <v>17</v>
      </c>
      <c r="X108" s="30">
        <v>6</v>
      </c>
      <c r="Y108" s="30">
        <v>25</v>
      </c>
      <c r="Z108" s="30">
        <v>18</v>
      </c>
      <c r="AA108" s="30">
        <v>9</v>
      </c>
      <c r="AB108" s="30">
        <v>22</v>
      </c>
      <c r="AC108" s="30">
        <v>15</v>
      </c>
    </row>
    <row r="109" spans="1:29" ht="15" x14ac:dyDescent="0.2">
      <c r="A109" s="3">
        <v>107</v>
      </c>
      <c r="B109" s="17" t="s">
        <v>176</v>
      </c>
      <c r="C109" s="17" t="s">
        <v>174</v>
      </c>
      <c r="D109" s="6" t="s">
        <v>175</v>
      </c>
      <c r="E109" s="6">
        <f t="shared" si="6"/>
        <v>3581854.2520000003</v>
      </c>
      <c r="F109" s="6">
        <f t="shared" si="7"/>
        <v>1850</v>
      </c>
      <c r="G109" s="7">
        <f>ROUNDUP([1]Allocation!H109,0)</f>
        <v>67</v>
      </c>
      <c r="H109" s="7">
        <f>ROUNDUP([1]Allocation!I109,0)</f>
        <v>77</v>
      </c>
      <c r="I109" s="7">
        <f>ROUNDUP([1]Allocation!J109,0)</f>
        <v>53</v>
      </c>
      <c r="J109" s="7">
        <f>ROUNDUP([1]Allocation!K109,0)</f>
        <v>71</v>
      </c>
      <c r="K109" s="7">
        <f>ROUNDUP([1]Allocation!M109,0)</f>
        <v>125</v>
      </c>
      <c r="L109" s="7">
        <f>ROUNDUP([1]Allocation!N109,0)</f>
        <v>191</v>
      </c>
      <c r="M109" s="7">
        <f>ROUNDUP([1]Allocation!O109,0)</f>
        <v>143</v>
      </c>
      <c r="N109" s="7">
        <f>ROUNDUP([1]Allocation!P109,0)</f>
        <v>96</v>
      </c>
      <c r="O109" s="7">
        <f>ROUNDUP([1]Allocation!Q109,0)</f>
        <v>127</v>
      </c>
      <c r="P109" s="30">
        <v>141</v>
      </c>
      <c r="Q109" s="30">
        <v>161</v>
      </c>
      <c r="R109" s="30">
        <v>189</v>
      </c>
      <c r="S109" s="30">
        <v>95</v>
      </c>
      <c r="T109" s="30">
        <v>112</v>
      </c>
      <c r="U109" s="30">
        <v>10</v>
      </c>
      <c r="V109" s="30">
        <v>10</v>
      </c>
      <c r="W109" s="30">
        <v>27</v>
      </c>
      <c r="X109" s="30">
        <v>10</v>
      </c>
      <c r="Y109" s="30">
        <v>41</v>
      </c>
      <c r="Z109" s="30">
        <v>29</v>
      </c>
      <c r="AA109" s="30">
        <v>14</v>
      </c>
      <c r="AB109" s="30">
        <v>37</v>
      </c>
      <c r="AC109" s="30">
        <v>24</v>
      </c>
    </row>
    <row r="110" spans="1:29" ht="15" x14ac:dyDescent="0.2">
      <c r="A110" s="3">
        <v>108</v>
      </c>
      <c r="B110" s="17" t="s">
        <v>177</v>
      </c>
      <c r="C110" s="17" t="s">
        <v>174</v>
      </c>
      <c r="D110" s="6" t="s">
        <v>178</v>
      </c>
      <c r="E110" s="6">
        <f t="shared" si="6"/>
        <v>1008976.9066999999</v>
      </c>
      <c r="F110" s="6">
        <f t="shared" si="7"/>
        <v>478</v>
      </c>
      <c r="G110" s="7">
        <f>ROUNDUP([1]Allocation!H110,0)</f>
        <v>19</v>
      </c>
      <c r="H110" s="7">
        <f>ROUNDUP([1]Allocation!I110,0)</f>
        <v>22</v>
      </c>
      <c r="I110" s="7">
        <f>ROUNDUP([1]Allocation!J110,0)</f>
        <v>12</v>
      </c>
      <c r="J110" s="7">
        <f>ROUNDUP([1]Allocation!K110,0)</f>
        <v>15</v>
      </c>
      <c r="K110" s="7">
        <f>ROUNDUP([1]Allocation!M110,0)</f>
        <v>30</v>
      </c>
      <c r="L110" s="7">
        <f>ROUNDUP([1]Allocation!N110,0)</f>
        <v>60</v>
      </c>
      <c r="M110" s="7">
        <f>ROUNDUP([1]Allocation!O110,0)</f>
        <v>46</v>
      </c>
      <c r="N110" s="7">
        <f>ROUNDUP([1]Allocation!P110,0)</f>
        <v>31</v>
      </c>
      <c r="O110" s="7">
        <f>ROUNDUP([1]Allocation!Q110,0)</f>
        <v>41</v>
      </c>
      <c r="P110" s="30">
        <v>29</v>
      </c>
      <c r="Q110" s="30">
        <v>33</v>
      </c>
      <c r="R110" s="30">
        <v>31</v>
      </c>
      <c r="S110" s="30">
        <v>16</v>
      </c>
      <c r="T110" s="30">
        <v>29</v>
      </c>
      <c r="U110" s="30">
        <v>3</v>
      </c>
      <c r="V110" s="30">
        <v>3</v>
      </c>
      <c r="W110" s="30">
        <v>7</v>
      </c>
      <c r="X110" s="30">
        <v>3</v>
      </c>
      <c r="Y110" s="30">
        <v>13</v>
      </c>
      <c r="Z110" s="30">
        <v>9</v>
      </c>
      <c r="AA110" s="30">
        <v>5</v>
      </c>
      <c r="AB110" s="30">
        <v>13</v>
      </c>
      <c r="AC110" s="30">
        <v>8</v>
      </c>
    </row>
    <row r="111" spans="1:29" ht="15" x14ac:dyDescent="0.2">
      <c r="A111" s="3">
        <v>109</v>
      </c>
      <c r="B111" s="17" t="s">
        <v>179</v>
      </c>
      <c r="C111" s="17" t="s">
        <v>174</v>
      </c>
      <c r="D111" s="6" t="s">
        <v>178</v>
      </c>
      <c r="E111" s="6">
        <f t="shared" si="6"/>
        <v>2002296.3324000002</v>
      </c>
      <c r="F111" s="6">
        <f t="shared" si="7"/>
        <v>927</v>
      </c>
      <c r="G111" s="7">
        <f>ROUNDUP([1]Allocation!H111,0)</f>
        <v>41</v>
      </c>
      <c r="H111" s="7">
        <f>ROUNDUP([1]Allocation!I111,0)</f>
        <v>40</v>
      </c>
      <c r="I111" s="7">
        <f>ROUNDUP([1]Allocation!J111,0)</f>
        <v>36</v>
      </c>
      <c r="J111" s="7">
        <f>ROUNDUP([1]Allocation!K111,0)</f>
        <v>48</v>
      </c>
      <c r="K111" s="7">
        <f>ROUNDUP([1]Allocation!M111,0)</f>
        <v>72</v>
      </c>
      <c r="L111" s="7">
        <f>ROUNDUP([1]Allocation!N111,0)</f>
        <v>87</v>
      </c>
      <c r="M111" s="7">
        <f>ROUNDUP([1]Allocation!O111,0)</f>
        <v>62</v>
      </c>
      <c r="N111" s="7">
        <f>ROUNDUP([1]Allocation!P111,0)</f>
        <v>42</v>
      </c>
      <c r="O111" s="7">
        <f>ROUNDUP([1]Allocation!Q111,0)</f>
        <v>61</v>
      </c>
      <c r="P111" s="30">
        <v>72</v>
      </c>
      <c r="Q111" s="30">
        <v>84</v>
      </c>
      <c r="R111" s="30">
        <v>65</v>
      </c>
      <c r="S111" s="30">
        <v>37</v>
      </c>
      <c r="T111" s="30">
        <v>46</v>
      </c>
      <c r="U111" s="30">
        <v>7</v>
      </c>
      <c r="V111" s="30">
        <v>8</v>
      </c>
      <c r="W111" s="30">
        <v>16</v>
      </c>
      <c r="X111" s="30">
        <v>6</v>
      </c>
      <c r="Y111" s="30">
        <v>25</v>
      </c>
      <c r="Z111" s="30">
        <v>20</v>
      </c>
      <c r="AA111" s="30">
        <v>10</v>
      </c>
      <c r="AB111" s="30">
        <v>25</v>
      </c>
      <c r="AC111" s="30">
        <v>17</v>
      </c>
    </row>
    <row r="112" spans="1:29" ht="15" x14ac:dyDescent="0.2">
      <c r="A112" s="3">
        <v>110</v>
      </c>
      <c r="B112" s="17" t="s">
        <v>180</v>
      </c>
      <c r="C112" s="17" t="s">
        <v>174</v>
      </c>
      <c r="D112" s="6" t="s">
        <v>178</v>
      </c>
      <c r="E112" s="6">
        <f t="shared" si="6"/>
        <v>3848244.5651000007</v>
      </c>
      <c r="F112" s="6">
        <f t="shared" si="7"/>
        <v>1609</v>
      </c>
      <c r="G112" s="7">
        <f>ROUNDUP([1]Allocation!H112,0)</f>
        <v>58</v>
      </c>
      <c r="H112" s="7">
        <f>ROUNDUP([1]Allocation!I112,0)</f>
        <v>62</v>
      </c>
      <c r="I112" s="7">
        <f>ROUNDUP([1]Allocation!J112,0)</f>
        <v>45</v>
      </c>
      <c r="J112" s="7">
        <f>ROUNDUP([1]Allocation!K112,0)</f>
        <v>60</v>
      </c>
      <c r="K112" s="7">
        <f>ROUNDUP([1]Allocation!M112,0)</f>
        <v>123</v>
      </c>
      <c r="L112" s="7">
        <f>ROUNDUP([1]Allocation!N112,0)</f>
        <v>153</v>
      </c>
      <c r="M112" s="7">
        <f>ROUNDUP([1]Allocation!O112,0)</f>
        <v>114</v>
      </c>
      <c r="N112" s="7">
        <f>ROUNDUP([1]Allocation!P112,0)</f>
        <v>76</v>
      </c>
      <c r="O112" s="7">
        <f>ROUNDUP([1]Allocation!Q112,0)</f>
        <v>104</v>
      </c>
      <c r="P112" s="30">
        <v>119</v>
      </c>
      <c r="Q112" s="30">
        <v>137</v>
      </c>
      <c r="R112" s="30">
        <v>113</v>
      </c>
      <c r="S112" s="30">
        <v>60</v>
      </c>
      <c r="T112" s="30">
        <v>99</v>
      </c>
      <c r="U112" s="30">
        <v>13</v>
      </c>
      <c r="V112" s="30">
        <v>14</v>
      </c>
      <c r="W112" s="30">
        <v>38</v>
      </c>
      <c r="X112" s="30">
        <v>16</v>
      </c>
      <c r="Y112" s="30">
        <v>56</v>
      </c>
      <c r="Z112" s="30">
        <v>44</v>
      </c>
      <c r="AA112" s="30">
        <v>21</v>
      </c>
      <c r="AB112" s="30">
        <v>56</v>
      </c>
      <c r="AC112" s="30">
        <v>28</v>
      </c>
    </row>
    <row r="113" spans="1:29" ht="15" x14ac:dyDescent="0.2">
      <c r="A113" s="3">
        <v>111</v>
      </c>
      <c r="B113" s="17" t="s">
        <v>181</v>
      </c>
      <c r="C113" s="17" t="s">
        <v>174</v>
      </c>
      <c r="D113" s="17" t="s">
        <v>174</v>
      </c>
      <c r="E113" s="6">
        <f t="shared" si="6"/>
        <v>4581044.2708000001</v>
      </c>
      <c r="F113" s="6">
        <f t="shared" si="7"/>
        <v>2408</v>
      </c>
      <c r="G113" s="7">
        <f>ROUNDUP([1]Allocation!H113,0)</f>
        <v>102</v>
      </c>
      <c r="H113" s="7">
        <f>ROUNDUP([1]Allocation!I113,0)</f>
        <v>135</v>
      </c>
      <c r="I113" s="7">
        <f>ROUNDUP([1]Allocation!J113,0)</f>
        <v>82</v>
      </c>
      <c r="J113" s="7">
        <f>ROUNDUP([1]Allocation!K113,0)</f>
        <v>109</v>
      </c>
      <c r="K113" s="7">
        <f>ROUNDUP([1]Allocation!M113,0)</f>
        <v>165</v>
      </c>
      <c r="L113" s="7">
        <f>ROUNDUP([1]Allocation!N113,0)</f>
        <v>247</v>
      </c>
      <c r="M113" s="7">
        <f>ROUNDUP([1]Allocation!O113,0)</f>
        <v>193</v>
      </c>
      <c r="N113" s="7">
        <v>102</v>
      </c>
      <c r="O113" s="7">
        <f>ROUNDUP([1]Allocation!Q113,0)</f>
        <v>158</v>
      </c>
      <c r="P113" s="30">
        <v>158</v>
      </c>
      <c r="Q113" s="30">
        <v>174</v>
      </c>
      <c r="R113" s="30">
        <v>277</v>
      </c>
      <c r="S113" s="30">
        <v>70</v>
      </c>
      <c r="T113" s="30">
        <v>179</v>
      </c>
      <c r="U113" s="30">
        <v>13</v>
      </c>
      <c r="V113" s="30">
        <v>14</v>
      </c>
      <c r="W113" s="30">
        <v>36</v>
      </c>
      <c r="X113" s="30">
        <v>15</v>
      </c>
      <c r="Y113" s="30">
        <v>45</v>
      </c>
      <c r="Z113" s="30">
        <v>45</v>
      </c>
      <c r="AA113" s="30">
        <v>21</v>
      </c>
      <c r="AB113" s="30">
        <v>42</v>
      </c>
      <c r="AC113" s="30">
        <v>26</v>
      </c>
    </row>
    <row r="114" spans="1:29" ht="15" x14ac:dyDescent="0.2">
      <c r="A114" s="3">
        <v>112</v>
      </c>
      <c r="B114" s="18" t="s">
        <v>182</v>
      </c>
      <c r="C114" s="17" t="s">
        <v>174</v>
      </c>
      <c r="D114" s="17" t="s">
        <v>174</v>
      </c>
      <c r="E114" s="6">
        <f t="shared" si="6"/>
        <v>3386842.5425999998</v>
      </c>
      <c r="F114" s="6">
        <f t="shared" si="7"/>
        <v>1504</v>
      </c>
      <c r="G114" s="7">
        <f>ROUNDUP([1]Allocation!H114,0)</f>
        <v>61</v>
      </c>
      <c r="H114" s="7">
        <f>ROUNDUP([1]Allocation!I114,0)</f>
        <v>70</v>
      </c>
      <c r="I114" s="7">
        <f>ROUNDUP([1]Allocation!J114,0)</f>
        <v>47</v>
      </c>
      <c r="J114" s="7">
        <f>ROUNDUP([1]Allocation!K114,0)</f>
        <v>63</v>
      </c>
      <c r="K114" s="7">
        <f>ROUNDUP([1]Allocation!M114,0)</f>
        <v>112</v>
      </c>
      <c r="L114" s="7">
        <f>ROUNDUP([1]Allocation!N114,0)</f>
        <v>159</v>
      </c>
      <c r="M114" s="7">
        <f>ROUNDUP([1]Allocation!O114,0)</f>
        <v>120</v>
      </c>
      <c r="N114" s="7">
        <f>ROUNDUP([1]Allocation!P114,0)</f>
        <v>80</v>
      </c>
      <c r="O114" s="7">
        <f>ROUNDUP([1]Allocation!Q114,0)</f>
        <v>106</v>
      </c>
      <c r="P114" s="30">
        <v>96</v>
      </c>
      <c r="Q114" s="30">
        <v>110</v>
      </c>
      <c r="R114" s="30">
        <v>106</v>
      </c>
      <c r="S114" s="30">
        <v>53</v>
      </c>
      <c r="T114" s="30">
        <v>86</v>
      </c>
      <c r="U114" s="30">
        <v>10</v>
      </c>
      <c r="V114" s="30">
        <v>10</v>
      </c>
      <c r="W114" s="30">
        <v>27</v>
      </c>
      <c r="X114" s="30">
        <v>13</v>
      </c>
      <c r="Y114" s="30">
        <v>55</v>
      </c>
      <c r="Z114" s="30">
        <v>38</v>
      </c>
      <c r="AA114" s="30">
        <v>18</v>
      </c>
      <c r="AB114" s="30">
        <v>32</v>
      </c>
      <c r="AC114" s="30">
        <v>32</v>
      </c>
    </row>
    <row r="115" spans="1:29" ht="15" x14ac:dyDescent="0.2">
      <c r="A115" s="3">
        <v>113</v>
      </c>
      <c r="B115" s="17" t="s">
        <v>183</v>
      </c>
      <c r="C115" s="17" t="s">
        <v>174</v>
      </c>
      <c r="D115" s="17" t="s">
        <v>174</v>
      </c>
      <c r="E115" s="6">
        <f t="shared" si="6"/>
        <v>2217508.6636000001</v>
      </c>
      <c r="F115" s="6">
        <f t="shared" si="7"/>
        <v>668</v>
      </c>
      <c r="G115" s="7">
        <f>ROUNDUP([1]Allocation!H115,0)</f>
        <v>23</v>
      </c>
      <c r="H115" s="7">
        <f>ROUNDUP([1]Allocation!I115,0)</f>
        <v>27</v>
      </c>
      <c r="I115" s="7">
        <f>ROUNDUP([1]Allocation!J115,0)</f>
        <v>16</v>
      </c>
      <c r="J115" s="7">
        <f>ROUNDUP([1]Allocation!K115,0)</f>
        <v>21</v>
      </c>
      <c r="K115" s="7">
        <f>ROUNDUP([1]Allocation!M115,0)</f>
        <v>39</v>
      </c>
      <c r="L115" s="7">
        <f>ROUNDUP([1]Allocation!N115,0)</f>
        <v>54</v>
      </c>
      <c r="M115" s="7">
        <f>ROUNDUP([1]Allocation!O115,0)</f>
        <v>40</v>
      </c>
      <c r="N115" s="7">
        <f>ROUNDUP([1]Allocation!P115,0)</f>
        <v>27</v>
      </c>
      <c r="O115" s="7">
        <f>ROUNDUP([1]Allocation!Q115,0)</f>
        <v>36</v>
      </c>
      <c r="P115" s="30">
        <v>20</v>
      </c>
      <c r="Q115" s="30">
        <v>23</v>
      </c>
      <c r="R115" s="30">
        <v>70</v>
      </c>
      <c r="S115" s="30">
        <v>35</v>
      </c>
      <c r="T115" s="30">
        <v>33</v>
      </c>
      <c r="U115" s="30">
        <v>7</v>
      </c>
      <c r="V115" s="30">
        <v>8</v>
      </c>
      <c r="W115" s="30">
        <v>22</v>
      </c>
      <c r="X115" s="30">
        <v>10</v>
      </c>
      <c r="Y115" s="30">
        <v>45</v>
      </c>
      <c r="Z115" s="30">
        <v>31</v>
      </c>
      <c r="AA115" s="30">
        <v>15</v>
      </c>
      <c r="AB115" s="30">
        <v>40</v>
      </c>
      <c r="AC115" s="30">
        <v>26</v>
      </c>
    </row>
    <row r="116" spans="1:29" ht="15" x14ac:dyDescent="0.2">
      <c r="A116" s="3">
        <v>114</v>
      </c>
      <c r="B116" s="17" t="s">
        <v>184</v>
      </c>
      <c r="C116" s="17" t="s">
        <v>174</v>
      </c>
      <c r="D116" s="17" t="s">
        <v>174</v>
      </c>
      <c r="E116" s="6">
        <f t="shared" si="6"/>
        <v>2528284.2969999998</v>
      </c>
      <c r="F116" s="6">
        <f t="shared" si="7"/>
        <v>1534</v>
      </c>
      <c r="G116" s="7">
        <f>ROUNDUP([1]Allocation!H116,0)</f>
        <v>48</v>
      </c>
      <c r="H116" s="7">
        <f>ROUNDUP([1]Allocation!I116,0)</f>
        <v>56</v>
      </c>
      <c r="I116" s="7">
        <f>ROUNDUP([1]Allocation!J116,0)</f>
        <v>49</v>
      </c>
      <c r="J116" s="7">
        <f>ROUNDUP([1]Allocation!K116,0)</f>
        <v>65</v>
      </c>
      <c r="K116" s="7">
        <f>ROUNDUP([1]Allocation!M116,0)</f>
        <v>90</v>
      </c>
      <c r="L116" s="7">
        <f>ROUNDUP([1]Allocation!N116,0)</f>
        <v>175</v>
      </c>
      <c r="M116" s="7">
        <v>126</v>
      </c>
      <c r="N116" s="7">
        <f>ROUNDUP([1]Allocation!P116,0)</f>
        <v>87</v>
      </c>
      <c r="O116" s="7">
        <f>ROUNDUP([1]Allocation!Q116,0)</f>
        <v>116</v>
      </c>
      <c r="P116" s="30">
        <v>140</v>
      </c>
      <c r="Q116" s="30">
        <v>160</v>
      </c>
      <c r="R116" s="30">
        <v>157</v>
      </c>
      <c r="S116" s="30">
        <v>79</v>
      </c>
      <c r="T116" s="30">
        <v>82</v>
      </c>
      <c r="U116" s="30">
        <v>8</v>
      </c>
      <c r="V116" s="30">
        <v>8</v>
      </c>
      <c r="W116" s="30">
        <v>12</v>
      </c>
      <c r="X116" s="30">
        <v>5</v>
      </c>
      <c r="Y116" s="30">
        <v>20</v>
      </c>
      <c r="Z116" s="30">
        <v>14</v>
      </c>
      <c r="AA116" s="30">
        <v>7</v>
      </c>
      <c r="AB116" s="30">
        <v>18</v>
      </c>
      <c r="AC116" s="30">
        <v>12</v>
      </c>
    </row>
    <row r="117" spans="1:29" ht="15" x14ac:dyDescent="0.2">
      <c r="A117" s="3">
        <v>115</v>
      </c>
      <c r="B117" s="18" t="s">
        <v>185</v>
      </c>
      <c r="C117" s="17" t="s">
        <v>174</v>
      </c>
      <c r="D117" s="17" t="s">
        <v>174</v>
      </c>
      <c r="E117" s="6">
        <f t="shared" si="6"/>
        <v>3142067.2432999997</v>
      </c>
      <c r="F117" s="6">
        <f t="shared" si="7"/>
        <v>1573</v>
      </c>
      <c r="G117" s="7">
        <f>ROUNDUP([1]Allocation!H117,0)</f>
        <v>51</v>
      </c>
      <c r="H117" s="7">
        <f>ROUNDUP([1]Allocation!I117,0)</f>
        <v>51</v>
      </c>
      <c r="I117" s="7">
        <f>ROUNDUP([1]Allocation!J117,0)</f>
        <v>59</v>
      </c>
      <c r="J117" s="7">
        <f>ROUNDUP([1]Allocation!K117,0)</f>
        <v>78</v>
      </c>
      <c r="K117" s="7">
        <f>ROUNDUP([1]Allocation!M117,0)</f>
        <v>90</v>
      </c>
      <c r="L117" s="7">
        <f>ROUNDUP([1]Allocation!N117,0)</f>
        <v>173</v>
      </c>
      <c r="M117" s="7">
        <f>ROUNDUP([1]Allocation!O117,0)</f>
        <v>127</v>
      </c>
      <c r="N117" s="7">
        <f>ROUNDUP([1]Allocation!P117,0)</f>
        <v>85</v>
      </c>
      <c r="O117" s="7">
        <v>98</v>
      </c>
      <c r="P117" s="30">
        <v>165</v>
      </c>
      <c r="Q117" s="30">
        <v>191</v>
      </c>
      <c r="R117" s="30">
        <v>89</v>
      </c>
      <c r="S117" s="30">
        <v>49</v>
      </c>
      <c r="T117" s="30">
        <v>82</v>
      </c>
      <c r="U117" s="30">
        <v>10</v>
      </c>
      <c r="V117" s="30">
        <v>10</v>
      </c>
      <c r="W117" s="30">
        <v>18</v>
      </c>
      <c r="X117" s="30">
        <v>9</v>
      </c>
      <c r="Y117" s="30">
        <v>39</v>
      </c>
      <c r="Z117" s="30">
        <v>27</v>
      </c>
      <c r="AA117" s="30">
        <v>13</v>
      </c>
      <c r="AB117" s="30">
        <v>36</v>
      </c>
      <c r="AC117" s="30">
        <v>23</v>
      </c>
    </row>
    <row r="118" spans="1:29" ht="15" x14ac:dyDescent="0.2">
      <c r="A118" s="3">
        <v>116</v>
      </c>
      <c r="B118" s="17" t="s">
        <v>186</v>
      </c>
      <c r="C118" s="17" t="s">
        <v>174</v>
      </c>
      <c r="D118" s="6" t="s">
        <v>187</v>
      </c>
      <c r="E118" s="6">
        <f t="shared" si="6"/>
        <v>1929278.9955000002</v>
      </c>
      <c r="F118" s="6">
        <f t="shared" si="7"/>
        <v>815</v>
      </c>
      <c r="G118" s="7">
        <f>ROUNDUP([1]Allocation!H118,0)</f>
        <v>31</v>
      </c>
      <c r="H118" s="7">
        <f>ROUNDUP([1]Allocation!I118,0)</f>
        <v>35</v>
      </c>
      <c r="I118" s="7">
        <f>ROUNDUP([1]Allocation!J118,0)</f>
        <v>27</v>
      </c>
      <c r="J118" s="7">
        <f>ROUNDUP([1]Allocation!K118,0)</f>
        <v>35</v>
      </c>
      <c r="K118" s="7">
        <f>ROUNDUP([1]Allocation!M118,0)</f>
        <v>59</v>
      </c>
      <c r="L118" s="7">
        <f>ROUNDUP([1]Allocation!N118,0)</f>
        <v>85</v>
      </c>
      <c r="M118" s="7">
        <f>ROUNDUP([1]Allocation!O118,0)</f>
        <v>64</v>
      </c>
      <c r="N118" s="7">
        <f>ROUNDUP([1]Allocation!P118,0)</f>
        <v>43</v>
      </c>
      <c r="O118" s="7">
        <v>55</v>
      </c>
      <c r="P118" s="30">
        <v>48</v>
      </c>
      <c r="Q118" s="30">
        <v>56</v>
      </c>
      <c r="R118" s="30">
        <v>61</v>
      </c>
      <c r="S118" s="30">
        <v>31</v>
      </c>
      <c r="T118" s="30">
        <v>46</v>
      </c>
      <c r="U118" s="30">
        <v>5</v>
      </c>
      <c r="V118" s="30">
        <v>6</v>
      </c>
      <c r="W118" s="30">
        <v>15</v>
      </c>
      <c r="X118" s="30">
        <v>8</v>
      </c>
      <c r="Y118" s="30">
        <v>30</v>
      </c>
      <c r="Z118" s="30">
        <v>21</v>
      </c>
      <c r="AA118" s="30">
        <v>10</v>
      </c>
      <c r="AB118" s="30">
        <v>26</v>
      </c>
      <c r="AC118" s="30">
        <v>18</v>
      </c>
    </row>
    <row r="119" spans="1:29" ht="15" x14ac:dyDescent="0.2">
      <c r="A119" s="3">
        <v>117</v>
      </c>
      <c r="B119" s="17" t="s">
        <v>188</v>
      </c>
      <c r="C119" s="17" t="s">
        <v>174</v>
      </c>
      <c r="D119" s="6" t="s">
        <v>187</v>
      </c>
      <c r="E119" s="6">
        <f t="shared" si="6"/>
        <v>2781077.5590999993</v>
      </c>
      <c r="F119" s="6">
        <f t="shared" si="7"/>
        <v>1245</v>
      </c>
      <c r="G119" s="7">
        <f>ROUNDUP([1]Allocation!H119,0)</f>
        <v>54</v>
      </c>
      <c r="H119" s="7">
        <f>ROUNDUP([1]Allocation!I119,0)</f>
        <v>62</v>
      </c>
      <c r="I119" s="7">
        <f>ROUNDUP([1]Allocation!J119,0)</f>
        <v>61</v>
      </c>
      <c r="J119" s="7">
        <f>ROUNDUP([1]Allocation!K119,0)</f>
        <v>81</v>
      </c>
      <c r="K119" s="7">
        <f>ROUNDUP([1]Allocation!M119,0)</f>
        <v>87</v>
      </c>
      <c r="L119" s="7">
        <f>ROUNDUP([1]Allocation!N119,0)</f>
        <v>134</v>
      </c>
      <c r="M119" s="7">
        <f>ROUNDUP([1]Allocation!O119,0)</f>
        <v>101</v>
      </c>
      <c r="N119" s="7">
        <f>ROUNDUP([1]Allocation!P119,0)</f>
        <v>67</v>
      </c>
      <c r="O119" s="7">
        <f>ROUNDUP([1]Allocation!Q119,0)</f>
        <v>89</v>
      </c>
      <c r="P119" s="30">
        <v>63</v>
      </c>
      <c r="Q119" s="30">
        <v>70</v>
      </c>
      <c r="R119" s="30">
        <v>89</v>
      </c>
      <c r="S119" s="30">
        <v>44</v>
      </c>
      <c r="T119" s="30">
        <v>52</v>
      </c>
      <c r="U119" s="30">
        <v>8</v>
      </c>
      <c r="V119" s="30">
        <v>9</v>
      </c>
      <c r="W119" s="30">
        <v>19</v>
      </c>
      <c r="X119" s="30">
        <v>10</v>
      </c>
      <c r="Y119" s="30">
        <v>41</v>
      </c>
      <c r="Z119" s="30">
        <v>29</v>
      </c>
      <c r="AA119" s="30">
        <v>14</v>
      </c>
      <c r="AB119" s="30">
        <v>37</v>
      </c>
      <c r="AC119" s="30">
        <v>24</v>
      </c>
    </row>
    <row r="120" spans="1:29" ht="15" x14ac:dyDescent="0.2">
      <c r="A120" s="19"/>
      <c r="B120" s="20" t="s">
        <v>189</v>
      </c>
      <c r="C120" s="20"/>
      <c r="D120" s="21"/>
      <c r="E120" s="6">
        <f t="shared" si="6"/>
        <v>3218328.1241000001</v>
      </c>
      <c r="F120" s="6">
        <f t="shared" si="7"/>
        <v>1362</v>
      </c>
      <c r="G120" s="7">
        <v>58</v>
      </c>
      <c r="H120" s="7">
        <v>68</v>
      </c>
      <c r="I120" s="7">
        <v>41</v>
      </c>
      <c r="J120" s="7">
        <v>66</v>
      </c>
      <c r="K120" s="7">
        <v>102</v>
      </c>
      <c r="L120" s="7">
        <v>128</v>
      </c>
      <c r="M120" s="7">
        <v>91</v>
      </c>
      <c r="N120" s="7">
        <v>69</v>
      </c>
      <c r="O120" s="7">
        <v>86</v>
      </c>
      <c r="P120" s="30">
        <v>51</v>
      </c>
      <c r="Q120" s="30">
        <v>66</v>
      </c>
      <c r="R120" s="30">
        <v>129</v>
      </c>
      <c r="S120" s="30">
        <v>95</v>
      </c>
      <c r="T120" s="30">
        <v>66</v>
      </c>
      <c r="U120" s="30">
        <v>14</v>
      </c>
      <c r="V120" s="30">
        <v>19</v>
      </c>
      <c r="W120" s="30">
        <v>35</v>
      </c>
      <c r="X120" s="30">
        <v>18</v>
      </c>
      <c r="Y120" s="30">
        <v>43</v>
      </c>
      <c r="Z120" s="30">
        <v>32</v>
      </c>
      <c r="AA120" s="30">
        <v>26</v>
      </c>
      <c r="AB120" s="30">
        <v>33</v>
      </c>
      <c r="AC120" s="30">
        <v>26</v>
      </c>
    </row>
    <row r="121" spans="1:29" s="26" customFormat="1" x14ac:dyDescent="0.2">
      <c r="A121" s="22" t="s">
        <v>190</v>
      </c>
      <c r="B121" s="22"/>
      <c r="C121" s="22"/>
      <c r="D121" s="22"/>
      <c r="E121" s="23">
        <f>SUM(E3:E120)</f>
        <v>305997230.09500015</v>
      </c>
      <c r="F121" s="24">
        <f>SUM(F3:F120)</f>
        <v>136739</v>
      </c>
      <c r="G121" s="25">
        <f>SUM(G3:G120)</f>
        <v>7000</v>
      </c>
      <c r="H121" s="25">
        <f t="shared" ref="H121:AC121" si="8">SUM(H3:H120)</f>
        <v>8000</v>
      </c>
      <c r="I121" s="25">
        <f t="shared" si="8"/>
        <v>6000</v>
      </c>
      <c r="J121" s="25">
        <f t="shared" si="8"/>
        <v>8000</v>
      </c>
      <c r="K121" s="25">
        <f t="shared" si="8"/>
        <v>10000</v>
      </c>
      <c r="L121" s="25">
        <f t="shared" si="8"/>
        <v>12000</v>
      </c>
      <c r="M121" s="25">
        <f t="shared" si="8"/>
        <v>9000</v>
      </c>
      <c r="N121" s="25">
        <f t="shared" si="8"/>
        <v>6000</v>
      </c>
      <c r="O121" s="25">
        <f t="shared" si="8"/>
        <v>8000</v>
      </c>
      <c r="P121" s="25">
        <f t="shared" si="8"/>
        <v>7000</v>
      </c>
      <c r="Q121" s="25">
        <f t="shared" si="8"/>
        <v>8000</v>
      </c>
      <c r="R121" s="25">
        <f t="shared" si="8"/>
        <v>12000</v>
      </c>
      <c r="S121" s="25">
        <f t="shared" si="8"/>
        <v>6000</v>
      </c>
      <c r="T121" s="25">
        <f t="shared" si="8"/>
        <v>8000</v>
      </c>
      <c r="U121" s="25">
        <f t="shared" si="8"/>
        <v>1279</v>
      </c>
      <c r="V121" s="25">
        <f t="shared" si="8"/>
        <v>1420</v>
      </c>
      <c r="W121" s="25">
        <f t="shared" si="8"/>
        <v>2320</v>
      </c>
      <c r="X121" s="25">
        <f t="shared" si="8"/>
        <v>1150</v>
      </c>
      <c r="Y121" s="25">
        <f t="shared" si="8"/>
        <v>4500</v>
      </c>
      <c r="Z121" s="25">
        <f t="shared" si="8"/>
        <v>3000</v>
      </c>
      <c r="AA121" s="25">
        <f t="shared" si="8"/>
        <v>1570</v>
      </c>
      <c r="AB121" s="25">
        <f t="shared" si="8"/>
        <v>4000</v>
      </c>
      <c r="AC121" s="25">
        <f t="shared" si="8"/>
        <v>2500</v>
      </c>
    </row>
    <row r="122" spans="1:29" x14ac:dyDescent="0.2">
      <c r="E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spans="1:29" x14ac:dyDescent="0.2">
      <c r="E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 spans="1:29" x14ac:dyDescent="0.2"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</sheetData>
  <autoFilter ref="A2:Q2">
    <sortState ref="A3:R120">
      <sortCondition ref="C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29th 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8801715116767</cp:lastModifiedBy>
  <dcterms:created xsi:type="dcterms:W3CDTF">2021-04-28T11:42:52Z</dcterms:created>
  <dcterms:modified xsi:type="dcterms:W3CDTF">2021-04-29T03:56:33Z</dcterms:modified>
</cp:coreProperties>
</file>