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IS Retail BM Aug'21" sheetId="1" r:id="rId1"/>
  </sheets>
  <definedNames>
    <definedName name="_xlnm._FilterDatabase" localSheetId="0" hidden="1">'SIS Retail BM Aug''21'!$A$6:$V$18</definedName>
  </definedNames>
  <calcPr calcId="162913"/>
</workbook>
</file>

<file path=xl/calcChain.xml><?xml version="1.0" encoding="utf-8"?>
<calcChain xmlns="http://schemas.openxmlformats.org/spreadsheetml/2006/main">
  <c r="R19" i="1" l="1"/>
  <c r="Q19" i="1"/>
  <c r="P19" i="1"/>
</calcChain>
</file>

<file path=xl/sharedStrings.xml><?xml version="1.0" encoding="utf-8"?>
<sst xmlns="http://schemas.openxmlformats.org/spreadsheetml/2006/main" count="107" uniqueCount="56">
  <si>
    <t>RetailerID</t>
  </si>
  <si>
    <t>DealerName</t>
  </si>
  <si>
    <t>RetailerName</t>
  </si>
  <si>
    <t>SIS</t>
  </si>
  <si>
    <t>GO</t>
  </si>
  <si>
    <t>RET-07843</t>
  </si>
  <si>
    <t>RET-07845</t>
  </si>
  <si>
    <t>RET-07855</t>
  </si>
  <si>
    <t>RET-07856</t>
  </si>
  <si>
    <t>RET-07858</t>
  </si>
  <si>
    <t>RET-07880</t>
  </si>
  <si>
    <t>RET-07912</t>
  </si>
  <si>
    <t>RET-07918</t>
  </si>
  <si>
    <t>RET-07943</t>
  </si>
  <si>
    <t>RET-07945</t>
  </si>
  <si>
    <t>RET-18552</t>
  </si>
  <si>
    <t>RET-29330</t>
  </si>
  <si>
    <t>DSR Name</t>
  </si>
  <si>
    <t>Jilani Mobile Center</t>
  </si>
  <si>
    <t>Desh Telecom</t>
  </si>
  <si>
    <t>Rose Mobile Point</t>
  </si>
  <si>
    <t>Hello Natore</t>
  </si>
  <si>
    <t>Bina Mobile Center</t>
  </si>
  <si>
    <t>Dighi Telecom</t>
  </si>
  <si>
    <t>Tuhin Mobile center</t>
  </si>
  <si>
    <t>Momtaj Telecom</t>
  </si>
  <si>
    <t>Mobile Park</t>
  </si>
  <si>
    <t>Friends Mobile Collection</t>
  </si>
  <si>
    <t>Biswas Telecom</t>
  </si>
  <si>
    <t>Apurbo Electronics</t>
  </si>
  <si>
    <t>Mugdho Corporation</t>
  </si>
  <si>
    <t>Md. Haider Ali</t>
  </si>
  <si>
    <t>Md. Kamrul Islam</t>
  </si>
  <si>
    <t>Md. Atiq Islam</t>
  </si>
  <si>
    <t>Z30</t>
  </si>
  <si>
    <t>Z30pro</t>
  </si>
  <si>
    <t>ATOM</t>
  </si>
  <si>
    <t>ATOM_II</t>
  </si>
  <si>
    <t>Z18</t>
  </si>
  <si>
    <t>Z32</t>
  </si>
  <si>
    <t>Z35_3GB</t>
  </si>
  <si>
    <t>Z35_4GB</t>
  </si>
  <si>
    <t>Z40_3GB</t>
  </si>
  <si>
    <t>Previous Cat</t>
  </si>
  <si>
    <t>Final RT Cat</t>
  </si>
  <si>
    <t>Campaign Model Lifting Qty for GO/SIS</t>
  </si>
  <si>
    <t>Campaign Model SP Value for GO/SIS</t>
  </si>
  <si>
    <t>Active Retail Back Margin Calculation Aug'21</t>
  </si>
  <si>
    <t>Pending Amount</t>
  </si>
  <si>
    <t>BM as GO</t>
  </si>
  <si>
    <t>BM as SIS</t>
  </si>
  <si>
    <t>Sales</t>
  </si>
  <si>
    <t>Retailer Signature</t>
  </si>
  <si>
    <t>Komola Super Market, Alaipur, Natore</t>
  </si>
  <si>
    <t>Date: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</si>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</sst>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[$-409]d\-mmm\-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vertical="center"/>
    </xf>
    <xf numFmtId="164" fontId="3" fillId="0" borderId="0" xfId="1" applyNumberFormat="1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164" fontId="3" fillId="0" borderId="2" xfId="1" applyNumberFormat="1" applyFont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9" fontId="3" fillId="2" borderId="1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4" fontId="3" fillId="0" borderId="5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164" fontId="8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U24"/>
  <sheetViews>
    <sheetView showGridLines="0" tabSelected="1" zoomScale="80" zoomScaleNormal="80" workbookViewId="0">
      <pane xSplit="2" ySplit="6" topLeftCell="F16" activePane="bottomRight" state="frozen"/>
      <selection pane="topRight" activeCell="D1" sqref="D1"/>
      <selection pane="bottomLeft" activeCell="A8" sqref="A8"/>
      <selection pane="bottomRight" activeCell="W25" sqref="W25"/>
    </sheetView>
  </sheetViews>
  <sheetFormatPr defaultColWidth="8.85546875" defaultRowHeight="12.75" x14ac:dyDescent="0.25"/>
  <cols>
    <col min="1" max="1" width="14.7109375" style="5" customWidth="1"/>
    <col min="2" max="2" width="33.140625" style="6" customWidth="1"/>
    <col min="3" max="3" width="18.85546875" style="6" hidden="1" customWidth="1"/>
    <col min="4" max="4" width="17.85546875" style="6" hidden="1" customWidth="1"/>
    <col min="5" max="5" width="17.28515625" style="6" hidden="1" customWidth="1"/>
    <col min="6" max="6" width="6.42578125" style="6" hidden="1" customWidth="1"/>
    <col min="7" max="7" width="7.42578125" style="2" customWidth="1"/>
    <col min="8" max="8" width="8.7109375" style="2" customWidth="1"/>
    <col min="9" max="9" width="8.42578125" style="2" customWidth="1"/>
    <col min="10" max="10" width="9.85546875" style="2" customWidth="1"/>
    <col min="11" max="11" width="5.7109375" style="2" customWidth="1"/>
    <col min="12" max="12" width="6.5703125" style="2" customWidth="1"/>
    <col min="13" max="13" width="10.85546875" style="2" customWidth="1"/>
    <col min="14" max="14" width="9.85546875" style="2" customWidth="1"/>
    <col min="15" max="15" width="10.28515625" style="2" customWidth="1"/>
    <col min="16" max="16" width="11.85546875" style="6" customWidth="1"/>
    <col min="17" max="17" width="14.42578125" style="6" bestFit="1" customWidth="1"/>
    <col min="18" max="18" width="21.7109375" style="6" bestFit="1" customWidth="1"/>
    <col min="19" max="19" width="23.140625" style="6" customWidth="1"/>
    <col min="20" max="20" width="25.28515625" style="6" hidden="1" customWidth="1"/>
    <col min="21" max="21" width="23.7109375" style="6" hidden="1" customWidth="1"/>
    <col min="22" max="22" width="0" style="6" hidden="1" customWidth="1"/>
    <col min="23" max="16384" width="8.85546875" style="6"/>
  </cols>
  <sheetData>
    <row r="1" spans="1:21" s="1" customFormat="1" ht="26.25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1" s="1" customFormat="1" ht="19.5" x14ac:dyDescent="0.25">
      <c r="A2" s="37" t="s">
        <v>53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21" s="1" customFormat="1" ht="19.5" x14ac:dyDescent="0.25">
      <c r="A3" s="37" t="s">
        <v>47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2"/>
      <c r="U3" s="2"/>
    </row>
    <row r="4" spans="1:21" s="1" customFormat="1" ht="19.5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2"/>
      <c r="U4" s="2"/>
    </row>
    <row r="5" spans="1:21" s="1" customFormat="1" ht="15.75" x14ac:dyDescent="0.25">
      <c r="A5" s="17" t="s">
        <v>54</v>
      </c>
      <c r="B5" s="18">
        <v>44459</v>
      </c>
      <c r="C5" s="15"/>
      <c r="D5" s="15"/>
      <c r="E5" s="15"/>
      <c r="F5" s="15"/>
      <c r="G5" s="16" t="s">
        <v>34</v>
      </c>
      <c r="H5" s="16" t="s">
        <v>35</v>
      </c>
      <c r="I5" s="16" t="s">
        <v>36</v>
      </c>
      <c r="J5" s="16" t="s">
        <v>37</v>
      </c>
      <c r="K5" s="16" t="s">
        <v>38</v>
      </c>
      <c r="L5" s="16" t="s">
        <v>39</v>
      </c>
      <c r="M5" s="16" t="s">
        <v>40</v>
      </c>
      <c r="N5" s="16" t="s">
        <v>41</v>
      </c>
      <c r="O5" s="16" t="s">
        <v>42</v>
      </c>
      <c r="P5" s="19"/>
      <c r="Q5" s="20"/>
      <c r="R5" s="20"/>
      <c r="S5" s="21"/>
    </row>
    <row r="6" spans="1:21" s="3" customFormat="1" ht="25.5" x14ac:dyDescent="0.25">
      <c r="A6" s="8" t="s">
        <v>0</v>
      </c>
      <c r="B6" s="8" t="s">
        <v>2</v>
      </c>
      <c r="C6" s="8" t="s">
        <v>1</v>
      </c>
      <c r="D6" s="8" t="s">
        <v>43</v>
      </c>
      <c r="E6" s="8" t="s">
        <v>44</v>
      </c>
      <c r="F6" s="8" t="s">
        <v>17</v>
      </c>
      <c r="G6" s="9" t="s">
        <v>51</v>
      </c>
      <c r="H6" s="9" t="s">
        <v>51</v>
      </c>
      <c r="I6" s="9" t="s">
        <v>51</v>
      </c>
      <c r="J6" s="9" t="s">
        <v>51</v>
      </c>
      <c r="K6" s="9" t="s">
        <v>51</v>
      </c>
      <c r="L6" s="9" t="s">
        <v>51</v>
      </c>
      <c r="M6" s="9" t="s">
        <v>51</v>
      </c>
      <c r="N6" s="9" t="s">
        <v>51</v>
      </c>
      <c r="O6" s="9" t="s">
        <v>51</v>
      </c>
      <c r="P6" s="10" t="s">
        <v>49</v>
      </c>
      <c r="Q6" s="10" t="s">
        <v>50</v>
      </c>
      <c r="R6" s="10" t="s">
        <v>48</v>
      </c>
      <c r="S6" s="8" t="s">
        <v>52</v>
      </c>
      <c r="T6" s="12" t="s">
        <v>45</v>
      </c>
      <c r="U6" s="11" t="s">
        <v>46</v>
      </c>
    </row>
    <row r="7" spans="1:21" s="1" customFormat="1" ht="50.1" customHeight="1" x14ac:dyDescent="0.25">
      <c r="A7" s="14" t="s">
        <v>12</v>
      </c>
      <c r="B7" s="34" t="s">
        <v>23</v>
      </c>
      <c r="C7" s="15" t="s">
        <v>30</v>
      </c>
      <c r="D7" s="14" t="s">
        <v>3</v>
      </c>
      <c r="E7" s="22" t="s">
        <v>3</v>
      </c>
      <c r="F7" s="23" t="s">
        <v>33</v>
      </c>
      <c r="G7" s="24">
        <v>4</v>
      </c>
      <c r="H7" s="24">
        <v>1</v>
      </c>
      <c r="I7" s="25">
        <v>0</v>
      </c>
      <c r="J7" s="25">
        <v>3</v>
      </c>
      <c r="K7" s="25">
        <v>1</v>
      </c>
      <c r="L7" s="25">
        <v>6</v>
      </c>
      <c r="M7" s="25">
        <v>0</v>
      </c>
      <c r="N7" s="25">
        <v>2</v>
      </c>
      <c r="O7" s="25">
        <v>2</v>
      </c>
      <c r="P7" s="26">
        <v>4450</v>
      </c>
      <c r="Q7" s="26">
        <v>6650</v>
      </c>
      <c r="R7" s="29">
        <v>2200</v>
      </c>
      <c r="S7" s="27"/>
      <c r="T7" s="13">
        <v>19</v>
      </c>
      <c r="U7" s="4">
        <v>163400</v>
      </c>
    </row>
    <row r="8" spans="1:21" s="1" customFormat="1" ht="50.1" customHeight="1" x14ac:dyDescent="0.25">
      <c r="A8" s="14" t="s">
        <v>11</v>
      </c>
      <c r="B8" s="34" t="s">
        <v>29</v>
      </c>
      <c r="C8" s="15" t="s">
        <v>30</v>
      </c>
      <c r="D8" s="14" t="s">
        <v>4</v>
      </c>
      <c r="E8" s="22" t="s">
        <v>3</v>
      </c>
      <c r="F8" s="23" t="s">
        <v>33</v>
      </c>
      <c r="G8" s="24">
        <v>0</v>
      </c>
      <c r="H8" s="24">
        <v>1</v>
      </c>
      <c r="I8" s="25">
        <v>0</v>
      </c>
      <c r="J8" s="25">
        <v>9</v>
      </c>
      <c r="K8" s="25">
        <v>2</v>
      </c>
      <c r="L8" s="25">
        <v>4</v>
      </c>
      <c r="M8" s="25">
        <v>0</v>
      </c>
      <c r="N8" s="25">
        <v>0</v>
      </c>
      <c r="O8" s="25">
        <v>1</v>
      </c>
      <c r="P8" s="26">
        <v>1800</v>
      </c>
      <c r="Q8" s="26">
        <v>2250</v>
      </c>
      <c r="R8" s="29">
        <v>450</v>
      </c>
      <c r="S8" s="27"/>
      <c r="T8" s="13">
        <v>17</v>
      </c>
      <c r="U8" s="4">
        <v>131360</v>
      </c>
    </row>
    <row r="9" spans="1:21" s="1" customFormat="1" ht="50.1" customHeight="1" x14ac:dyDescent="0.25">
      <c r="A9" s="14" t="s">
        <v>9</v>
      </c>
      <c r="B9" s="34" t="s">
        <v>24</v>
      </c>
      <c r="C9" s="15" t="s">
        <v>30</v>
      </c>
      <c r="D9" s="14" t="s">
        <v>3</v>
      </c>
      <c r="E9" s="22" t="s">
        <v>3</v>
      </c>
      <c r="F9" s="23" t="s">
        <v>31</v>
      </c>
      <c r="G9" s="24">
        <v>3</v>
      </c>
      <c r="H9" s="24">
        <v>0</v>
      </c>
      <c r="I9" s="25">
        <v>3</v>
      </c>
      <c r="J9" s="25">
        <v>15</v>
      </c>
      <c r="K9" s="25">
        <v>5</v>
      </c>
      <c r="L9" s="25">
        <v>15</v>
      </c>
      <c r="M9" s="25">
        <v>0</v>
      </c>
      <c r="N9" s="25">
        <v>0</v>
      </c>
      <c r="O9" s="25">
        <v>1</v>
      </c>
      <c r="P9" s="26">
        <v>4620</v>
      </c>
      <c r="Q9" s="26">
        <v>5850</v>
      </c>
      <c r="R9" s="29">
        <v>1230</v>
      </c>
      <c r="S9" s="27"/>
      <c r="T9" s="13">
        <v>42</v>
      </c>
      <c r="U9" s="4">
        <v>324930</v>
      </c>
    </row>
    <row r="10" spans="1:21" s="1" customFormat="1" ht="50.1" customHeight="1" x14ac:dyDescent="0.25">
      <c r="A10" s="14" t="s">
        <v>7</v>
      </c>
      <c r="B10" s="34" t="s">
        <v>22</v>
      </c>
      <c r="C10" s="15" t="s">
        <v>30</v>
      </c>
      <c r="D10" s="14" t="s">
        <v>3</v>
      </c>
      <c r="E10" s="22" t="s">
        <v>3</v>
      </c>
      <c r="F10" s="23" t="s">
        <v>31</v>
      </c>
      <c r="G10" s="24">
        <v>1</v>
      </c>
      <c r="H10" s="24">
        <v>0</v>
      </c>
      <c r="I10" s="25">
        <v>0</v>
      </c>
      <c r="J10" s="25">
        <v>21</v>
      </c>
      <c r="K10" s="25">
        <v>5</v>
      </c>
      <c r="L10" s="25">
        <v>4</v>
      </c>
      <c r="M10" s="25">
        <v>2</v>
      </c>
      <c r="N10" s="25">
        <v>0</v>
      </c>
      <c r="O10" s="25">
        <v>0</v>
      </c>
      <c r="P10" s="26">
        <v>3050</v>
      </c>
      <c r="Q10" s="26">
        <v>3750</v>
      </c>
      <c r="R10" s="29">
        <v>700</v>
      </c>
      <c r="S10" s="27"/>
      <c r="T10" s="13">
        <v>33</v>
      </c>
      <c r="U10" s="4">
        <v>248990</v>
      </c>
    </row>
    <row r="11" spans="1:21" s="1" customFormat="1" ht="50.1" customHeight="1" x14ac:dyDescent="0.25">
      <c r="A11" s="14" t="s">
        <v>16</v>
      </c>
      <c r="B11" s="34" t="s">
        <v>21</v>
      </c>
      <c r="C11" s="15" t="s">
        <v>30</v>
      </c>
      <c r="D11" s="14" t="s">
        <v>3</v>
      </c>
      <c r="E11" s="22" t="s">
        <v>3</v>
      </c>
      <c r="F11" s="23" t="s">
        <v>31</v>
      </c>
      <c r="G11" s="24">
        <v>5</v>
      </c>
      <c r="H11" s="24">
        <v>5</v>
      </c>
      <c r="I11" s="25">
        <v>2</v>
      </c>
      <c r="J11" s="25">
        <v>13</v>
      </c>
      <c r="K11" s="25">
        <v>0</v>
      </c>
      <c r="L11" s="25">
        <v>25</v>
      </c>
      <c r="M11" s="25">
        <v>10</v>
      </c>
      <c r="N11" s="25">
        <v>12</v>
      </c>
      <c r="O11" s="25">
        <v>2</v>
      </c>
      <c r="P11" s="26">
        <v>15330</v>
      </c>
      <c r="Q11" s="26">
        <v>23150</v>
      </c>
      <c r="R11" s="29">
        <v>7820</v>
      </c>
      <c r="S11" s="27"/>
      <c r="T11" s="13">
        <v>74</v>
      </c>
      <c r="U11" s="4">
        <v>639870</v>
      </c>
    </row>
    <row r="12" spans="1:21" s="1" customFormat="1" ht="50.1" customHeight="1" x14ac:dyDescent="0.25">
      <c r="A12" s="14" t="s">
        <v>6</v>
      </c>
      <c r="B12" s="34" t="s">
        <v>26</v>
      </c>
      <c r="C12" s="15" t="s">
        <v>30</v>
      </c>
      <c r="D12" s="14" t="s">
        <v>4</v>
      </c>
      <c r="E12" s="22" t="s">
        <v>3</v>
      </c>
      <c r="F12" s="23" t="s">
        <v>31</v>
      </c>
      <c r="G12" s="24">
        <v>0</v>
      </c>
      <c r="H12" s="24">
        <v>0</v>
      </c>
      <c r="I12" s="25">
        <v>3</v>
      </c>
      <c r="J12" s="25">
        <v>4</v>
      </c>
      <c r="K12" s="25">
        <v>3</v>
      </c>
      <c r="L12" s="25">
        <v>5</v>
      </c>
      <c r="M12" s="25">
        <v>1</v>
      </c>
      <c r="N12" s="25">
        <v>0</v>
      </c>
      <c r="O12" s="25">
        <v>0</v>
      </c>
      <c r="P12" s="26">
        <v>1420</v>
      </c>
      <c r="Q12" s="26">
        <v>1800</v>
      </c>
      <c r="R12" s="29">
        <v>380</v>
      </c>
      <c r="S12" s="27"/>
      <c r="T12" s="13">
        <v>16</v>
      </c>
      <c r="U12" s="4">
        <v>122730</v>
      </c>
    </row>
    <row r="13" spans="1:21" s="1" customFormat="1" ht="50.1" customHeight="1" x14ac:dyDescent="0.25">
      <c r="A13" s="14" t="s">
        <v>8</v>
      </c>
      <c r="B13" s="34" t="s">
        <v>19</v>
      </c>
      <c r="C13" s="15" t="s">
        <v>30</v>
      </c>
      <c r="D13" s="14" t="s">
        <v>3</v>
      </c>
      <c r="E13" s="22" t="s">
        <v>3</v>
      </c>
      <c r="F13" s="23" t="s">
        <v>31</v>
      </c>
      <c r="G13" s="24">
        <v>9</v>
      </c>
      <c r="H13" s="24">
        <v>3</v>
      </c>
      <c r="I13" s="25">
        <v>3</v>
      </c>
      <c r="J13" s="25">
        <v>24</v>
      </c>
      <c r="K13" s="25">
        <v>4</v>
      </c>
      <c r="L13" s="25">
        <v>30</v>
      </c>
      <c r="M13" s="25">
        <v>6</v>
      </c>
      <c r="N13" s="25">
        <v>4</v>
      </c>
      <c r="O13" s="25">
        <v>11</v>
      </c>
      <c r="P13" s="26">
        <v>16470</v>
      </c>
      <c r="Q13" s="26">
        <v>23900</v>
      </c>
      <c r="R13" s="29">
        <v>7430</v>
      </c>
      <c r="S13" s="27"/>
      <c r="T13" s="13">
        <v>94</v>
      </c>
      <c r="U13" s="4">
        <v>778110</v>
      </c>
    </row>
    <row r="14" spans="1:21" s="1" customFormat="1" ht="50.1" customHeight="1" x14ac:dyDescent="0.25">
      <c r="A14" s="14" t="s">
        <v>15</v>
      </c>
      <c r="B14" s="34" t="s">
        <v>20</v>
      </c>
      <c r="C14" s="15" t="s">
        <v>30</v>
      </c>
      <c r="D14" s="14" t="s">
        <v>3</v>
      </c>
      <c r="E14" s="22" t="s">
        <v>3</v>
      </c>
      <c r="F14" s="23" t="s">
        <v>31</v>
      </c>
      <c r="G14" s="24">
        <v>21</v>
      </c>
      <c r="H14" s="24">
        <v>4</v>
      </c>
      <c r="I14" s="25">
        <v>1</v>
      </c>
      <c r="J14" s="25">
        <v>17</v>
      </c>
      <c r="K14" s="25">
        <v>4</v>
      </c>
      <c r="L14" s="25">
        <v>25</v>
      </c>
      <c r="M14" s="25">
        <v>6</v>
      </c>
      <c r="N14" s="25">
        <v>5</v>
      </c>
      <c r="O14" s="25">
        <v>7</v>
      </c>
      <c r="P14" s="26">
        <v>21340</v>
      </c>
      <c r="Q14" s="26">
        <v>32150</v>
      </c>
      <c r="R14" s="29">
        <v>10810</v>
      </c>
      <c r="S14" s="27"/>
      <c r="T14" s="13">
        <v>90</v>
      </c>
      <c r="U14" s="4">
        <v>767470</v>
      </c>
    </row>
    <row r="15" spans="1:21" s="1" customFormat="1" ht="50.1" customHeight="1" x14ac:dyDescent="0.25">
      <c r="A15" s="14" t="s">
        <v>5</v>
      </c>
      <c r="B15" s="34" t="s">
        <v>18</v>
      </c>
      <c r="C15" s="15" t="s">
        <v>30</v>
      </c>
      <c r="D15" s="14" t="s">
        <v>3</v>
      </c>
      <c r="E15" s="22" t="s">
        <v>3</v>
      </c>
      <c r="F15" s="23" t="s">
        <v>31</v>
      </c>
      <c r="G15" s="24">
        <v>10</v>
      </c>
      <c r="H15" s="24">
        <v>13</v>
      </c>
      <c r="I15" s="25">
        <v>0</v>
      </c>
      <c r="J15" s="25">
        <v>9</v>
      </c>
      <c r="K15" s="25">
        <v>2</v>
      </c>
      <c r="L15" s="25">
        <v>35</v>
      </c>
      <c r="M15" s="25">
        <v>3</v>
      </c>
      <c r="N15" s="25">
        <v>7</v>
      </c>
      <c r="O15" s="25">
        <v>9</v>
      </c>
      <c r="P15" s="26">
        <v>20900</v>
      </c>
      <c r="Q15" s="26">
        <v>31150</v>
      </c>
      <c r="R15" s="29">
        <v>10250</v>
      </c>
      <c r="S15" s="27"/>
      <c r="T15" s="13">
        <v>88</v>
      </c>
      <c r="U15" s="4">
        <v>767100</v>
      </c>
    </row>
    <row r="16" spans="1:21" s="1" customFormat="1" ht="50.1" customHeight="1" x14ac:dyDescent="0.25">
      <c r="A16" s="14" t="s">
        <v>10</v>
      </c>
      <c r="B16" s="34" t="s">
        <v>28</v>
      </c>
      <c r="C16" s="15" t="s">
        <v>30</v>
      </c>
      <c r="D16" s="14" t="s">
        <v>3</v>
      </c>
      <c r="E16" s="22" t="s">
        <v>3</v>
      </c>
      <c r="F16" s="23" t="s">
        <v>32</v>
      </c>
      <c r="G16" s="24">
        <v>0</v>
      </c>
      <c r="H16" s="24">
        <v>0</v>
      </c>
      <c r="I16" s="25">
        <v>0</v>
      </c>
      <c r="J16" s="25">
        <v>4</v>
      </c>
      <c r="K16" s="25">
        <v>6</v>
      </c>
      <c r="L16" s="25">
        <v>5</v>
      </c>
      <c r="M16" s="25">
        <v>2</v>
      </c>
      <c r="N16" s="25">
        <v>2</v>
      </c>
      <c r="O16" s="25">
        <v>3</v>
      </c>
      <c r="P16" s="26">
        <v>3250</v>
      </c>
      <c r="Q16" s="26">
        <v>4500</v>
      </c>
      <c r="R16" s="29">
        <v>1250</v>
      </c>
      <c r="S16" s="27"/>
      <c r="T16" s="13">
        <v>22</v>
      </c>
      <c r="U16" s="4">
        <v>180350</v>
      </c>
    </row>
    <row r="17" spans="1:21" s="1" customFormat="1" ht="50.1" customHeight="1" x14ac:dyDescent="0.25">
      <c r="A17" s="14" t="s">
        <v>14</v>
      </c>
      <c r="B17" s="34" t="s">
        <v>25</v>
      </c>
      <c r="C17" s="15" t="s">
        <v>30</v>
      </c>
      <c r="D17" s="14" t="s">
        <v>3</v>
      </c>
      <c r="E17" s="22" t="s">
        <v>3</v>
      </c>
      <c r="F17" s="23" t="s">
        <v>32</v>
      </c>
      <c r="G17" s="24">
        <v>5</v>
      </c>
      <c r="H17" s="24">
        <v>0</v>
      </c>
      <c r="I17" s="25">
        <v>0</v>
      </c>
      <c r="J17" s="25">
        <v>0</v>
      </c>
      <c r="K17" s="25">
        <v>2</v>
      </c>
      <c r="L17" s="25">
        <v>5</v>
      </c>
      <c r="M17" s="25">
        <v>1</v>
      </c>
      <c r="N17" s="25">
        <v>0</v>
      </c>
      <c r="O17" s="25">
        <v>0</v>
      </c>
      <c r="P17" s="26">
        <v>3500</v>
      </c>
      <c r="Q17" s="26">
        <v>5200</v>
      </c>
      <c r="R17" s="29">
        <v>1700</v>
      </c>
      <c r="S17" s="27"/>
      <c r="T17" s="13">
        <v>13</v>
      </c>
      <c r="U17" s="4">
        <v>110550</v>
      </c>
    </row>
    <row r="18" spans="1:21" s="1" customFormat="1" ht="50.1" customHeight="1" x14ac:dyDescent="0.25">
      <c r="A18" s="14" t="s">
        <v>13</v>
      </c>
      <c r="B18" s="34" t="s">
        <v>27</v>
      </c>
      <c r="C18" s="15" t="s">
        <v>30</v>
      </c>
      <c r="D18" s="14" t="s">
        <v>3</v>
      </c>
      <c r="E18" s="22" t="s">
        <v>3</v>
      </c>
      <c r="F18" s="23" t="s">
        <v>32</v>
      </c>
      <c r="G18" s="24">
        <v>0</v>
      </c>
      <c r="H18" s="24">
        <v>1</v>
      </c>
      <c r="I18" s="25">
        <v>0</v>
      </c>
      <c r="J18" s="25">
        <v>7</v>
      </c>
      <c r="K18" s="25">
        <v>4</v>
      </c>
      <c r="L18" s="25">
        <v>12</v>
      </c>
      <c r="M18" s="25">
        <v>0</v>
      </c>
      <c r="N18" s="25">
        <v>0</v>
      </c>
      <c r="O18" s="25">
        <v>0</v>
      </c>
      <c r="P18" s="26">
        <v>2450</v>
      </c>
      <c r="Q18" s="26">
        <v>2750</v>
      </c>
      <c r="R18" s="29">
        <v>300</v>
      </c>
      <c r="S18" s="27"/>
      <c r="T18" s="13">
        <v>24</v>
      </c>
      <c r="U18" s="4">
        <v>186290</v>
      </c>
    </row>
    <row r="19" spans="1:21" ht="30" customHeight="1" x14ac:dyDescent="0.25">
      <c r="A19" s="30" t="s">
        <v>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  <c r="P19" s="28">
        <f>SUM(P7:P18)</f>
        <v>98580</v>
      </c>
      <c r="Q19" s="28">
        <f>SUM(Q7:Q18)</f>
        <v>143100</v>
      </c>
      <c r="R19" s="28">
        <f>SUM(R7:R18)</f>
        <v>44520</v>
      </c>
      <c r="S19" s="33"/>
    </row>
    <row r="21" spans="1:21" x14ac:dyDescent="0.25">
      <c r="P21" s="7"/>
    </row>
    <row r="24" spans="1:21" x14ac:dyDescent="0.25">
      <c r="R24" s="6">
        <v>177780</v>
      </c>
    </row>
  </sheetData>
  <autoFilter ref="A6:V18"/>
  <sortState ref="A6:AA23">
    <sortCondition ref="C7"/>
  </sortState>
  <mergeCells count="5">
    <mergeCell ref="A3:S3"/>
    <mergeCell ref="A1:S1"/>
    <mergeCell ref="A2:S2"/>
    <mergeCell ref="P5:S5"/>
    <mergeCell ref="A19:O19"/>
  </mergeCells>
  <conditionalFormatting sqref="A5:A1048576 A2">
    <cfRule type="duplicateValues" dxfId="1" priority="5"/>
    <cfRule type="duplicateValues" dxfId="0" priority="6"/>
  </conditionalFormatting>
  <printOptions horizontalCentered="1"/>
  <pageMargins left="0" right="0" top="0.75" bottom="0" header="0" footer="0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 Retail BM Aug'21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2021-09-19T15:48:56Z</dcterms:modified>
</cp:coreProperties>
</file>