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\April\Allocation File\"/>
    </mc:Choice>
  </mc:AlternateContent>
  <bookViews>
    <workbookView xWindow="0" yWindow="0" windowWidth="20490" windowHeight="7755"/>
  </bookViews>
  <sheets>
    <sheet name="27.04.2021" sheetId="1" r:id="rId1"/>
  </sheets>
  <definedNames>
    <definedName name="_xlnm._FilterDatabase" localSheetId="0" hidden="1">'27.04.2021'!$A$2:$J$2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1" l="1"/>
  <c r="I121" i="1"/>
  <c r="J121" i="1"/>
  <c r="K121" i="1"/>
  <c r="L121" i="1"/>
  <c r="M121" i="1"/>
  <c r="N121" i="1"/>
  <c r="O121" i="1"/>
  <c r="G121" i="1"/>
  <c r="E118" i="1"/>
  <c r="E110" i="1"/>
  <c r="F82" i="1"/>
  <c r="F74" i="1"/>
  <c r="E66" i="1"/>
  <c r="F36" i="1" l="1"/>
  <c r="F32" i="1"/>
  <c r="E29" i="1"/>
  <c r="F46" i="1"/>
  <c r="E59" i="1"/>
  <c r="E9" i="1"/>
  <c r="F25" i="1"/>
  <c r="F55" i="1"/>
  <c r="F61" i="1"/>
  <c r="E53" i="1"/>
  <c r="F77" i="1"/>
  <c r="F103" i="1"/>
  <c r="F107" i="1"/>
  <c r="E117" i="1"/>
  <c r="E19" i="1"/>
  <c r="F24" i="1"/>
  <c r="F31" i="1"/>
  <c r="E41" i="1"/>
  <c r="E54" i="1"/>
  <c r="F84" i="1"/>
  <c r="F88" i="1"/>
  <c r="E10" i="1"/>
  <c r="E26" i="1"/>
  <c r="E75" i="1"/>
  <c r="F89" i="1"/>
  <c r="F53" i="1"/>
  <c r="F8" i="1"/>
  <c r="E13" i="1"/>
  <c r="F14" i="1"/>
  <c r="E15" i="1"/>
  <c r="F20" i="1"/>
  <c r="F47" i="1"/>
  <c r="E49" i="1"/>
  <c r="F56" i="1"/>
  <c r="E61" i="1"/>
  <c r="F76" i="1"/>
  <c r="E109" i="1"/>
  <c r="F4" i="1"/>
  <c r="F21" i="1"/>
  <c r="E25" i="1"/>
  <c r="F30" i="1"/>
  <c r="E35" i="1"/>
  <c r="E42" i="1"/>
  <c r="F48" i="1"/>
  <c r="F50" i="1"/>
  <c r="E51" i="1"/>
  <c r="F52" i="1"/>
  <c r="F65" i="1"/>
  <c r="E69" i="1"/>
  <c r="F70" i="1"/>
  <c r="F71" i="1"/>
  <c r="E79" i="1"/>
  <c r="F83" i="1"/>
  <c r="E87" i="1"/>
  <c r="F92" i="1"/>
  <c r="E93" i="1"/>
  <c r="F94" i="1"/>
  <c r="F98" i="1"/>
  <c r="E99" i="1"/>
  <c r="F100" i="1"/>
  <c r="F101" i="1"/>
  <c r="F117" i="1"/>
  <c r="E3" i="1"/>
  <c r="F5" i="1"/>
  <c r="F9" i="1"/>
  <c r="E37" i="1"/>
  <c r="F60" i="1"/>
  <c r="E73" i="1"/>
  <c r="E5" i="1"/>
  <c r="F10" i="1"/>
  <c r="E14" i="1"/>
  <c r="F16" i="1"/>
  <c r="F19" i="1"/>
  <c r="F26" i="1"/>
  <c r="F33" i="1"/>
  <c r="F34" i="1"/>
  <c r="F37" i="1"/>
  <c r="F38" i="1"/>
  <c r="F41" i="1"/>
  <c r="F42" i="1"/>
  <c r="E46" i="1"/>
  <c r="E47" i="1"/>
  <c r="F59" i="1"/>
  <c r="F64" i="1"/>
  <c r="F66" i="1"/>
  <c r="F80" i="1"/>
  <c r="E85" i="1"/>
  <c r="F95" i="1"/>
  <c r="F104" i="1"/>
  <c r="F108" i="1"/>
  <c r="F110" i="1"/>
  <c r="E113" i="1"/>
  <c r="F114" i="1"/>
  <c r="F118" i="1"/>
  <c r="E11" i="1"/>
  <c r="E21" i="1"/>
  <c r="F22" i="1"/>
  <c r="E27" i="1"/>
  <c r="E30" i="1"/>
  <c r="E31" i="1"/>
  <c r="E38" i="1"/>
  <c r="E39" i="1"/>
  <c r="E43" i="1"/>
  <c r="F44" i="1"/>
  <c r="F51" i="1"/>
  <c r="E65" i="1"/>
  <c r="E67" i="1"/>
  <c r="E70" i="1"/>
  <c r="E71" i="1"/>
  <c r="F72" i="1"/>
  <c r="F75" i="1"/>
  <c r="E81" i="1"/>
  <c r="E82" i="1"/>
  <c r="F86" i="1"/>
  <c r="F87" i="1"/>
  <c r="E89" i="1"/>
  <c r="F90" i="1"/>
  <c r="E95" i="1"/>
  <c r="F99" i="1"/>
  <c r="E101" i="1"/>
  <c r="F105" i="1"/>
  <c r="F111" i="1"/>
  <c r="F115" i="1"/>
  <c r="F119" i="1"/>
  <c r="E63" i="1"/>
  <c r="F3" i="1"/>
  <c r="F6" i="1"/>
  <c r="E7" i="1"/>
  <c r="F12" i="1"/>
  <c r="F15" i="1"/>
  <c r="E17" i="1"/>
  <c r="F18" i="1"/>
  <c r="E23" i="1"/>
  <c r="F28" i="1"/>
  <c r="F35" i="1"/>
  <c r="F40" i="1"/>
  <c r="E45" i="1"/>
  <c r="F57" i="1"/>
  <c r="F58" i="1"/>
  <c r="F62" i="1"/>
  <c r="F68" i="1"/>
  <c r="E77" i="1"/>
  <c r="F78" i="1"/>
  <c r="E83" i="1"/>
  <c r="E91" i="1"/>
  <c r="F93" i="1"/>
  <c r="E94" i="1"/>
  <c r="F96" i="1"/>
  <c r="E97" i="1"/>
  <c r="F102" i="1"/>
  <c r="E102" i="1"/>
  <c r="E105" i="1"/>
  <c r="F106" i="1"/>
  <c r="F109" i="1"/>
  <c r="F112" i="1"/>
  <c r="F116" i="1"/>
  <c r="F120" i="1"/>
  <c r="E6" i="1"/>
  <c r="F11" i="1"/>
  <c r="F17" i="1"/>
  <c r="E22" i="1"/>
  <c r="F27" i="1"/>
  <c r="E33" i="1"/>
  <c r="F43" i="1"/>
  <c r="F49" i="1"/>
  <c r="F54" i="1"/>
  <c r="E57" i="1"/>
  <c r="E62" i="1"/>
  <c r="F67" i="1"/>
  <c r="F73" i="1"/>
  <c r="E78" i="1"/>
  <c r="F85" i="1"/>
  <c r="E90" i="1"/>
  <c r="F113" i="1"/>
  <c r="F7" i="1"/>
  <c r="F13" i="1"/>
  <c r="E18" i="1"/>
  <c r="F23" i="1"/>
  <c r="F29" i="1"/>
  <c r="E34" i="1"/>
  <c r="F39" i="1"/>
  <c r="F45" i="1"/>
  <c r="E50" i="1"/>
  <c r="E58" i="1"/>
  <c r="F63" i="1"/>
  <c r="F69" i="1"/>
  <c r="E74" i="1"/>
  <c r="F79" i="1"/>
  <c r="E86" i="1"/>
  <c r="F91" i="1"/>
  <c r="F97" i="1"/>
  <c r="E98" i="1"/>
  <c r="E106" i="1"/>
  <c r="E114" i="1"/>
  <c r="F81" i="1"/>
  <c r="E55" i="1"/>
  <c r="E103" i="1"/>
  <c r="E107" i="1"/>
  <c r="E111" i="1"/>
  <c r="E115" i="1"/>
  <c r="E119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F121" i="1" l="1"/>
  <c r="E121" i="1"/>
</calcChain>
</file>

<file path=xl/sharedStrings.xml><?xml version="1.0" encoding="utf-8"?>
<sst xmlns="http://schemas.openxmlformats.org/spreadsheetml/2006/main" count="368" uniqueCount="177">
  <si>
    <t>SL</t>
  </si>
  <si>
    <t>Distributors</t>
  </si>
  <si>
    <t>Region/
Cluster</t>
  </si>
  <si>
    <t>Zone</t>
  </si>
  <si>
    <t>Total Value</t>
  </si>
  <si>
    <t>Total Quantity</t>
  </si>
  <si>
    <t>BL120</t>
  </si>
  <si>
    <t>D74</t>
  </si>
  <si>
    <t>D54+_SKD</t>
  </si>
  <si>
    <t>L135_SKD</t>
  </si>
  <si>
    <t>L260_SKD</t>
  </si>
  <si>
    <t>T92</t>
  </si>
  <si>
    <t>i67_SKD</t>
  </si>
  <si>
    <t>Z18_SKD</t>
  </si>
  <si>
    <t>Z32_SKD</t>
  </si>
  <si>
    <t>M/S Sholav Bitan</t>
  </si>
  <si>
    <t>Chattogram</t>
  </si>
  <si>
    <t>Sibgat Telecom</t>
  </si>
  <si>
    <t>Mobile Zone*Patia</t>
  </si>
  <si>
    <t>Shifa Enterprise</t>
  </si>
  <si>
    <t>Cox's Bazar</t>
  </si>
  <si>
    <t>Mobile Heaven</t>
  </si>
  <si>
    <t>Biponon Communications</t>
  </si>
  <si>
    <t>Prime Mobile Center</t>
  </si>
  <si>
    <t>Mobile Village</t>
  </si>
  <si>
    <t>Fantasy Telecom</t>
  </si>
  <si>
    <t>Rangamati</t>
  </si>
  <si>
    <t>Polly Mobile Distribution</t>
  </si>
  <si>
    <t>Toyabiya Telecom</t>
  </si>
  <si>
    <t>Satkania Store</t>
  </si>
  <si>
    <t>R.K Mobile Center</t>
  </si>
  <si>
    <t>Noakhali</t>
  </si>
  <si>
    <t>Mobile Shop</t>
  </si>
  <si>
    <t>Dhaka Telecom</t>
  </si>
  <si>
    <t>Himel Mobile Center</t>
  </si>
  <si>
    <t>M/S. Lotus Telecom</t>
  </si>
  <si>
    <t>Chandpur</t>
  </si>
  <si>
    <t>M/S. Alam Trade Link</t>
  </si>
  <si>
    <t>Salim Telecom &amp; Electronics</t>
  </si>
  <si>
    <t>M Enterprise</t>
  </si>
  <si>
    <t>Nashua Associate</t>
  </si>
  <si>
    <t>Cumilla</t>
  </si>
  <si>
    <t>Sarker Telecom</t>
  </si>
  <si>
    <t>M/S. Murad Enterprise</t>
  </si>
  <si>
    <t>Bismillah Telecom</t>
  </si>
  <si>
    <t>Dhaka North</t>
  </si>
  <si>
    <t>Jamalpur</t>
  </si>
  <si>
    <t>M/S Saidur Electronics</t>
  </si>
  <si>
    <t>Mymensingh</t>
  </si>
  <si>
    <t>M/S Siddique Enterprise</t>
  </si>
  <si>
    <t>M/S Zaman Enterprise</t>
  </si>
  <si>
    <t>M/S. Mukul Enterprise</t>
  </si>
  <si>
    <t>M/S. Sujan Telecom</t>
  </si>
  <si>
    <t>Kishoreganj</t>
  </si>
  <si>
    <t>MM Communication</t>
  </si>
  <si>
    <t>Uttara</t>
  </si>
  <si>
    <t>Mobile House</t>
  </si>
  <si>
    <t>Mirpur</t>
  </si>
  <si>
    <t>Mobile point</t>
  </si>
  <si>
    <t>Mawna</t>
  </si>
  <si>
    <t>Nabil Enterprise</t>
  </si>
  <si>
    <t>Gulshan</t>
  </si>
  <si>
    <t>Rathura Enterprise</t>
  </si>
  <si>
    <t>Gazipur</t>
  </si>
  <si>
    <t>Rathura Enterprise – 2</t>
  </si>
  <si>
    <t>Repon Enterprise</t>
  </si>
  <si>
    <t>Shaheen Multimedia &amp; Telecom</t>
  </si>
  <si>
    <t>Shisha Stationary &amp; Electronics</t>
  </si>
  <si>
    <t>Shore Distribution</t>
  </si>
  <si>
    <t>Savar</t>
  </si>
  <si>
    <t>Star Telecom</t>
  </si>
  <si>
    <t>TM Communication</t>
  </si>
  <si>
    <t>Trade Plus</t>
  </si>
  <si>
    <t>Zaara Corporation</t>
  </si>
  <si>
    <t>Saif Telecom</t>
  </si>
  <si>
    <t>Dhaka South</t>
  </si>
  <si>
    <t>Dhanmondi</t>
  </si>
  <si>
    <t>Ananda Electronics</t>
  </si>
  <si>
    <t>Nishat Telecom</t>
  </si>
  <si>
    <t>MM Telecom</t>
  </si>
  <si>
    <t>Anika Traders</t>
  </si>
  <si>
    <t>Paltan</t>
  </si>
  <si>
    <t>One Telecom</t>
  </si>
  <si>
    <t>One Telecom* Jatrabari</t>
  </si>
  <si>
    <t>Dohar Enterprise</t>
  </si>
  <si>
    <t>Munshiganj</t>
  </si>
  <si>
    <t>Mehereen Telecom</t>
  </si>
  <si>
    <t>Nandan World Link</t>
  </si>
  <si>
    <t>One Telecom (CTG Road)</t>
  </si>
  <si>
    <t>Ctg. Road</t>
  </si>
  <si>
    <t>One Telecom* Narayangonj</t>
  </si>
  <si>
    <t>Narayanganj</t>
  </si>
  <si>
    <t>Tahia Enterprise</t>
  </si>
  <si>
    <t>M K Trading Co.</t>
  </si>
  <si>
    <t>New Samanta Telecom</t>
  </si>
  <si>
    <t>Narsingdi</t>
  </si>
  <si>
    <t>Samiya Telecom</t>
  </si>
  <si>
    <t>Samiya Telecom-2</t>
  </si>
  <si>
    <t>Zeshan Telecom</t>
  </si>
  <si>
    <t>Hobiganj</t>
  </si>
  <si>
    <t>Satata Mobile Centre</t>
  </si>
  <si>
    <t>Expectra PTE Ltd.</t>
  </si>
  <si>
    <t>Sylhet</t>
  </si>
  <si>
    <t>Gopa Telecom</t>
  </si>
  <si>
    <t>Star Tel</t>
  </si>
  <si>
    <t>StarTel Distribution-2</t>
  </si>
  <si>
    <t>A One Tel</t>
  </si>
  <si>
    <t>Khulna</t>
  </si>
  <si>
    <t>Barishal</t>
  </si>
  <si>
    <t>Barisal Mobile Sales Center</t>
  </si>
  <si>
    <t>Click Mobile Corner</t>
  </si>
  <si>
    <t>Desh Link</t>
  </si>
  <si>
    <t>Faridpur</t>
  </si>
  <si>
    <t>Hello Prithibi</t>
  </si>
  <si>
    <t>Jashore</t>
  </si>
  <si>
    <t>Ideal Communication</t>
  </si>
  <si>
    <t>Konica Trading</t>
  </si>
  <si>
    <t>Jhenaidah</t>
  </si>
  <si>
    <t>M/S Faiz Enterprise</t>
  </si>
  <si>
    <t>Madaripur</t>
  </si>
  <si>
    <t>M/S Saad Telecom</t>
  </si>
  <si>
    <t>M/S. Alif Telecom</t>
  </si>
  <si>
    <t>Patuakhali</t>
  </si>
  <si>
    <t>M/S. National Electronics</t>
  </si>
  <si>
    <t>M/S. Panguchi Enterprise</t>
  </si>
  <si>
    <t>M/S. Rasel Enterprise</t>
  </si>
  <si>
    <t>Max Tel</t>
  </si>
  <si>
    <t>Mobile Plus</t>
  </si>
  <si>
    <t>Satkhira</t>
  </si>
  <si>
    <t>Mridha Telecom</t>
  </si>
  <si>
    <t>My Fone</t>
  </si>
  <si>
    <t>Noor Electronics</t>
  </si>
  <si>
    <t>S S Enterprise</t>
  </si>
  <si>
    <t>Shadhin Telecom</t>
  </si>
  <si>
    <t>Toushi Mobile Showroom &amp; Servicing</t>
  </si>
  <si>
    <t>Winner Electronics</t>
  </si>
  <si>
    <t>Priyo Telecom</t>
  </si>
  <si>
    <t>Rajshahi</t>
  </si>
  <si>
    <t>Tangail</t>
  </si>
  <si>
    <t>S.M Tel</t>
  </si>
  <si>
    <t>Biswa Bani Telecom</t>
  </si>
  <si>
    <t>Kushtia</t>
  </si>
  <si>
    <t>Mohima Telecom</t>
  </si>
  <si>
    <t>M. R. Traders</t>
  </si>
  <si>
    <t>Prithibi Corporation</t>
  </si>
  <si>
    <t>Rhyme Enterprise</t>
  </si>
  <si>
    <t>Pabna</t>
  </si>
  <si>
    <t>Haque Enterprise</t>
  </si>
  <si>
    <t>Naogaon</t>
  </si>
  <si>
    <t>Satata Enterprise</t>
  </si>
  <si>
    <t>Sarkar Telecom* Sirajgonj</t>
  </si>
  <si>
    <t>Mugdho Corporation</t>
  </si>
  <si>
    <t>Tulip Distribution</t>
  </si>
  <si>
    <t>Hello Rajshahi</t>
  </si>
  <si>
    <t>Hello Naogaon</t>
  </si>
  <si>
    <t>Mobile collection and ghori ghor</t>
  </si>
  <si>
    <t>Bogura</t>
  </si>
  <si>
    <t>M/S Chowdhury Enterprise</t>
  </si>
  <si>
    <t>New Sarker Electronics</t>
  </si>
  <si>
    <t>Swaranika  Enterprise</t>
  </si>
  <si>
    <t>Rangpur</t>
  </si>
  <si>
    <t>Thakurgaon</t>
  </si>
  <si>
    <t>Shahil Distribution</t>
  </si>
  <si>
    <t>Paul Telecom</t>
  </si>
  <si>
    <t>Dinajpur</t>
  </si>
  <si>
    <t>M/S. Nodi Nishat Enterprise</t>
  </si>
  <si>
    <t>M/S. Sky Tel</t>
  </si>
  <si>
    <t>Tarek &amp; Brothers</t>
  </si>
  <si>
    <t>World Media</t>
  </si>
  <si>
    <t>Missing link trade and distribution</t>
  </si>
  <si>
    <t>M/S. MM Trade Link</t>
  </si>
  <si>
    <t>Feroz Telecom</t>
  </si>
  <si>
    <t>Pacific Electronics – 2</t>
  </si>
  <si>
    <t>Gaibandha</t>
  </si>
  <si>
    <t>Pacific Electronics</t>
  </si>
  <si>
    <t>FBO</t>
  </si>
  <si>
    <t>National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</si>
</sst>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theme="1"/>
      <name val="Bahnschrift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165" fontId="5" fillId="0" borderId="1" xfId="1" applyNumberFormat="1" applyFont="1" applyFill="1" applyBorder="1"/>
    <xf numFmtId="165" fontId="4" fillId="4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165" fontId="7" fillId="0" borderId="1" xfId="1" applyNumberFormat="1" applyFont="1" applyFill="1" applyBorder="1" applyAlignment="1" applyProtection="1">
      <alignment horizontal="left" vertical="top" wrapText="1"/>
    </xf>
    <xf numFmtId="0" fontId="2" fillId="3" borderId="0" xfId="0" applyFont="1" applyFill="1"/>
    <xf numFmtId="165" fontId="5" fillId="0" borderId="1" xfId="1" applyNumberFormat="1" applyFont="1" applyFill="1" applyBorder="1" applyAlignment="1">
      <alignment horizontal="left" vertical="center" wrapText="1"/>
    </xf>
    <xf numFmtId="0" fontId="2" fillId="5" borderId="0" xfId="0" applyFont="1" applyFill="1"/>
    <xf numFmtId="165" fontId="5" fillId="0" borderId="1" xfId="1" applyNumberFormat="1" applyFont="1" applyFill="1" applyBorder="1" applyAlignment="1">
      <alignment horizontal="left"/>
    </xf>
    <xf numFmtId="165" fontId="5" fillId="0" borderId="1" xfId="1" applyNumberFormat="1" applyFont="1" applyFill="1" applyBorder="1" applyAlignment="1">
      <alignment vertical="center"/>
    </xf>
    <xf numFmtId="165" fontId="8" fillId="0" borderId="1" xfId="1" applyNumberFormat="1" applyFont="1" applyFill="1" applyBorder="1"/>
    <xf numFmtId="0" fontId="5" fillId="0" borderId="1" xfId="1" applyNumberFormat="1" applyFont="1" applyFill="1" applyBorder="1"/>
    <xf numFmtId="0" fontId="7" fillId="0" borderId="1" xfId="1" applyNumberFormat="1" applyFont="1" applyFill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vertical="center"/>
    </xf>
    <xf numFmtId="43" fontId="2" fillId="3" borderId="1" xfId="1" applyFont="1" applyFill="1" applyBorder="1"/>
    <xf numFmtId="165" fontId="2" fillId="3" borderId="1" xfId="0" applyNumberFormat="1" applyFont="1" applyFill="1" applyBorder="1"/>
    <xf numFmtId="165" fontId="3" fillId="2" borderId="1" xfId="1" applyNumberFormat="1" applyFont="1" applyFill="1" applyBorder="1"/>
    <xf numFmtId="0" fontId="4" fillId="0" borderId="0" xfId="0" applyFont="1"/>
    <xf numFmtId="43" fontId="2" fillId="0" borderId="0" xfId="0" applyNumberFormat="1" applyFont="1"/>
    <xf numFmtId="165" fontId="2" fillId="0" borderId="0" xfId="0" applyNumberFormat="1" applyFont="1"/>
    <xf numFmtId="165" fontId="3" fillId="2" borderId="1" xfId="0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124"/>
  <sheetViews>
    <sheetView showGridLines="0" tabSelected="1" zoomScale="80" zoomScaleNormal="80" workbookViewId="0">
      <pane xSplit="2" ySplit="2" topLeftCell="C106" activePane="bottomRight" state="frozen"/>
      <selection pane="topRight" activeCell="C1" sqref="C1"/>
      <selection pane="bottomLeft" activeCell="A4" sqref="A4"/>
      <selection pane="bottomRight" activeCell="G124" sqref="G124"/>
    </sheetView>
  </sheetViews>
  <sheetFormatPr defaultColWidth="9.140625" defaultRowHeight="14.25"/>
  <cols>
    <col min="1" max="1" width="8.85546875" style="1" customWidth="1"/>
    <col min="2" max="2" width="33.85546875" style="2" bestFit="1" customWidth="1"/>
    <col min="3" max="4" width="15.85546875" style="2" bestFit="1" customWidth="1"/>
    <col min="5" max="5" width="18.140625" style="2" bestFit="1" customWidth="1"/>
    <col min="6" max="6" width="12" style="2" customWidth="1"/>
    <col min="7" max="7" width="12" style="2" bestFit="1" customWidth="1"/>
    <col min="8" max="8" width="10.85546875" style="2" bestFit="1" customWidth="1"/>
    <col min="9" max="9" width="15.42578125" style="2" bestFit="1" customWidth="1"/>
    <col min="10" max="10" width="15.28515625" style="2" bestFit="1" customWidth="1"/>
    <col min="11" max="11" width="10.28515625" style="2" bestFit="1" customWidth="1"/>
    <col min="12" max="12" width="9.42578125" style="2" bestFit="1" customWidth="1"/>
    <col min="13" max="15" width="10.85546875" style="2" bestFit="1" customWidth="1"/>
    <col min="16" max="16384" width="9.140625" style="2"/>
  </cols>
  <sheetData>
    <row r="1" spans="1:15 16364:16364">
      <c r="G1" s="31">
        <v>1032.58</v>
      </c>
      <c r="H1" s="31">
        <v>1101.7474999999999</v>
      </c>
      <c r="I1" s="31">
        <v>1422.38</v>
      </c>
      <c r="J1" s="31">
        <v>1246.9619</v>
      </c>
      <c r="K1" s="31">
        <v>1361</v>
      </c>
      <c r="L1" s="31">
        <v>1208.0125</v>
      </c>
      <c r="M1" s="31">
        <v>5427.89</v>
      </c>
      <c r="N1" s="31">
        <v>7603.0595000000003</v>
      </c>
      <c r="O1" s="31">
        <v>7778.4762000000001</v>
      </c>
    </row>
    <row r="2" spans="1:15 16364:16364" s="6" customFormat="1" ht="45" customHeight="1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32" t="s">
        <v>14</v>
      </c>
    </row>
    <row r="3" spans="1:15 16364:16364" ht="15">
      <c r="A3" s="7">
        <v>1</v>
      </c>
      <c r="B3" s="8" t="s">
        <v>15</v>
      </c>
      <c r="C3" s="9" t="s">
        <v>16</v>
      </c>
      <c r="D3" s="9" t="s">
        <v>16</v>
      </c>
      <c r="E3" s="10">
        <f>SUMPRODUCT($G$1:$O$1,G3:O3)</f>
        <v>1326312.3023000001</v>
      </c>
      <c r="F3" s="10">
        <f>SUM(G3:O3)</f>
        <v>840</v>
      </c>
      <c r="G3" s="33">
        <v>166</v>
      </c>
      <c r="H3" s="33">
        <v>78</v>
      </c>
      <c r="I3" s="33">
        <v>105</v>
      </c>
      <c r="J3" s="33">
        <v>121</v>
      </c>
      <c r="K3" s="33">
        <v>120</v>
      </c>
      <c r="L3" s="33">
        <v>192</v>
      </c>
      <c r="M3" s="33">
        <v>32</v>
      </c>
      <c r="N3" s="33">
        <v>14</v>
      </c>
      <c r="O3" s="33">
        <v>12</v>
      </c>
      <c r="XEJ3" s="11"/>
    </row>
    <row r="4" spans="1:15 16364:16364" ht="15">
      <c r="A4" s="7">
        <v>2</v>
      </c>
      <c r="B4" s="12" t="s">
        <v>17</v>
      </c>
      <c r="C4" s="12" t="s">
        <v>16</v>
      </c>
      <c r="D4" s="12" t="s">
        <v>16</v>
      </c>
      <c r="E4" s="10">
        <f>SUMPRODUCT($G$1:$O$1,G4:O4)</f>
        <v>1583694.0858</v>
      </c>
      <c r="F4" s="10">
        <f>SUM(G4:O4)</f>
        <v>763</v>
      </c>
      <c r="G4" s="33">
        <v>143</v>
      </c>
      <c r="H4" s="33">
        <v>59</v>
      </c>
      <c r="I4" s="33">
        <v>102</v>
      </c>
      <c r="J4" s="33">
        <v>87</v>
      </c>
      <c r="K4" s="33">
        <v>95</v>
      </c>
      <c r="L4" s="33">
        <v>151</v>
      </c>
      <c r="M4" s="33">
        <v>72</v>
      </c>
      <c r="N4" s="33">
        <v>29</v>
      </c>
      <c r="O4" s="33">
        <v>25</v>
      </c>
    </row>
    <row r="5" spans="1:15 16364:16364" ht="15">
      <c r="A5" s="7">
        <v>3</v>
      </c>
      <c r="B5" s="9" t="s">
        <v>18</v>
      </c>
      <c r="C5" s="9" t="s">
        <v>16</v>
      </c>
      <c r="D5" s="9" t="s">
        <v>16</v>
      </c>
      <c r="E5" s="10">
        <f>SUMPRODUCT($G$1:$O$1,G5:O5)</f>
        <v>265666.23850000004</v>
      </c>
      <c r="F5" s="10">
        <f>SUM(G5:O5)</f>
        <v>146</v>
      </c>
      <c r="G5" s="33">
        <v>30</v>
      </c>
      <c r="H5" s="33">
        <v>11</v>
      </c>
      <c r="I5" s="33">
        <v>23</v>
      </c>
      <c r="J5" s="33">
        <v>26</v>
      </c>
      <c r="K5" s="33">
        <v>15</v>
      </c>
      <c r="L5" s="33">
        <v>24</v>
      </c>
      <c r="M5" s="33">
        <v>10</v>
      </c>
      <c r="N5" s="33">
        <v>4</v>
      </c>
      <c r="O5" s="33">
        <v>3</v>
      </c>
    </row>
    <row r="6" spans="1:15 16364:16364" ht="15">
      <c r="A6" s="7">
        <v>4</v>
      </c>
      <c r="B6" s="8" t="s">
        <v>19</v>
      </c>
      <c r="C6" s="9" t="s">
        <v>16</v>
      </c>
      <c r="D6" s="9" t="s">
        <v>20</v>
      </c>
      <c r="E6" s="10">
        <f>SUMPRODUCT($G$1:$O$1,G6:O6)</f>
        <v>648463.47320000001</v>
      </c>
      <c r="F6" s="10">
        <f>SUM(G6:O6)</f>
        <v>386</v>
      </c>
      <c r="G6" s="33">
        <v>152</v>
      </c>
      <c r="H6" s="33">
        <v>22</v>
      </c>
      <c r="I6" s="33">
        <v>51</v>
      </c>
      <c r="J6" s="33">
        <v>44</v>
      </c>
      <c r="K6" s="33">
        <v>12</v>
      </c>
      <c r="L6" s="33">
        <v>68</v>
      </c>
      <c r="M6" s="33">
        <v>19</v>
      </c>
      <c r="N6" s="33">
        <v>10</v>
      </c>
      <c r="O6" s="33">
        <v>8</v>
      </c>
    </row>
    <row r="7" spans="1:15 16364:16364" ht="15">
      <c r="A7" s="7">
        <v>5</v>
      </c>
      <c r="B7" s="9" t="s">
        <v>21</v>
      </c>
      <c r="C7" s="9" t="s">
        <v>16</v>
      </c>
      <c r="D7" s="9" t="s">
        <v>20</v>
      </c>
      <c r="E7" s="10">
        <f>SUMPRODUCT($G$1:$O$1,G7:O7)</f>
        <v>223741.2647</v>
      </c>
      <c r="F7" s="10">
        <f>SUM(G7:O7)</f>
        <v>153</v>
      </c>
      <c r="G7" s="33">
        <v>51</v>
      </c>
      <c r="H7" s="33">
        <v>10</v>
      </c>
      <c r="I7" s="33">
        <v>17</v>
      </c>
      <c r="J7" s="33">
        <v>32</v>
      </c>
      <c r="K7" s="33">
        <v>8</v>
      </c>
      <c r="L7" s="33">
        <v>27</v>
      </c>
      <c r="M7" s="33">
        <v>4</v>
      </c>
      <c r="N7" s="33">
        <v>2</v>
      </c>
      <c r="O7" s="33">
        <v>2</v>
      </c>
    </row>
    <row r="8" spans="1:15 16364:16364" ht="15">
      <c r="A8" s="7">
        <v>6</v>
      </c>
      <c r="B8" s="9" t="s">
        <v>22</v>
      </c>
      <c r="C8" s="9" t="s">
        <v>16</v>
      </c>
      <c r="D8" s="9" t="s">
        <v>20</v>
      </c>
      <c r="E8" s="10">
        <f>SUMPRODUCT($G$1:$O$1,G8:O8)</f>
        <v>244508.47010000004</v>
      </c>
      <c r="F8" s="10">
        <f>SUM(G8:O8)</f>
        <v>195</v>
      </c>
      <c r="G8" s="33">
        <v>47</v>
      </c>
      <c r="H8" s="33">
        <v>11</v>
      </c>
      <c r="I8" s="33">
        <v>35</v>
      </c>
      <c r="J8" s="33">
        <v>59</v>
      </c>
      <c r="K8" s="33">
        <v>15</v>
      </c>
      <c r="L8" s="33">
        <v>26</v>
      </c>
      <c r="M8" s="33">
        <v>3</v>
      </c>
      <c r="N8" s="33">
        <v>-1</v>
      </c>
      <c r="O8" s="33">
        <v>0</v>
      </c>
    </row>
    <row r="9" spans="1:15 16364:16364" ht="15">
      <c r="A9" s="7">
        <v>7</v>
      </c>
      <c r="B9" s="9" t="s">
        <v>23</v>
      </c>
      <c r="C9" s="9" t="s">
        <v>16</v>
      </c>
      <c r="D9" s="9" t="s">
        <v>20</v>
      </c>
      <c r="E9" s="10">
        <f>SUMPRODUCT($G$1:$O$1,G9:O9)</f>
        <v>336677.27739999996</v>
      </c>
      <c r="F9" s="10">
        <f>SUM(G9:O9)</f>
        <v>204</v>
      </c>
      <c r="G9" s="33">
        <v>55</v>
      </c>
      <c r="H9" s="33">
        <v>18</v>
      </c>
      <c r="I9" s="33">
        <v>27</v>
      </c>
      <c r="J9" s="33">
        <v>32</v>
      </c>
      <c r="K9" s="33">
        <v>20</v>
      </c>
      <c r="L9" s="33">
        <v>34</v>
      </c>
      <c r="M9" s="33">
        <v>11</v>
      </c>
      <c r="N9" s="33">
        <v>4</v>
      </c>
      <c r="O9" s="33">
        <v>3</v>
      </c>
    </row>
    <row r="10" spans="1:15 16364:16364" ht="15">
      <c r="A10" s="7">
        <v>8</v>
      </c>
      <c r="B10" s="12" t="s">
        <v>24</v>
      </c>
      <c r="C10" s="12" t="s">
        <v>16</v>
      </c>
      <c r="D10" s="12" t="s">
        <v>20</v>
      </c>
      <c r="E10" s="10">
        <f>SUMPRODUCT($G$1:$O$1,G10:O10)</f>
        <v>177640.54940000002</v>
      </c>
      <c r="F10" s="10">
        <f>SUM(G10:O10)</f>
        <v>94</v>
      </c>
      <c r="G10" s="33">
        <v>16</v>
      </c>
      <c r="H10" s="33">
        <v>13</v>
      </c>
      <c r="I10" s="33">
        <v>8</v>
      </c>
      <c r="J10" s="33">
        <v>17</v>
      </c>
      <c r="K10" s="33">
        <v>11</v>
      </c>
      <c r="L10" s="33">
        <v>17</v>
      </c>
      <c r="M10" s="33">
        <v>6</v>
      </c>
      <c r="N10" s="33">
        <v>3</v>
      </c>
      <c r="O10" s="33">
        <v>3</v>
      </c>
    </row>
    <row r="11" spans="1:15 16364:16364" ht="15">
      <c r="A11" s="7">
        <v>9</v>
      </c>
      <c r="B11" s="9" t="s">
        <v>25</v>
      </c>
      <c r="C11" s="9" t="s">
        <v>16</v>
      </c>
      <c r="D11" s="9" t="s">
        <v>26</v>
      </c>
      <c r="E11" s="10">
        <f>SUMPRODUCT($G$1:$O$1,G11:O11)</f>
        <v>261750.07780000003</v>
      </c>
      <c r="F11" s="10">
        <f>SUM(G11:O11)</f>
        <v>151</v>
      </c>
      <c r="G11" s="33">
        <v>28</v>
      </c>
      <c r="H11" s="33">
        <v>12</v>
      </c>
      <c r="I11" s="33">
        <v>21</v>
      </c>
      <c r="J11" s="33">
        <v>28</v>
      </c>
      <c r="K11" s="33">
        <v>20</v>
      </c>
      <c r="L11" s="33">
        <v>27</v>
      </c>
      <c r="M11" s="33">
        <v>9</v>
      </c>
      <c r="N11" s="33">
        <v>3</v>
      </c>
      <c r="O11" s="33">
        <v>3</v>
      </c>
    </row>
    <row r="12" spans="1:15 16364:16364" ht="15">
      <c r="A12" s="7">
        <v>10</v>
      </c>
      <c r="B12" s="9" t="s">
        <v>27</v>
      </c>
      <c r="C12" s="9" t="s">
        <v>16</v>
      </c>
      <c r="D12" s="9" t="s">
        <v>26</v>
      </c>
      <c r="E12" s="10">
        <f>SUMPRODUCT($G$1:$O$1,G12:O12)</f>
        <v>295638.44559999998</v>
      </c>
      <c r="F12" s="10">
        <f>SUM(G12:O12)</f>
        <v>170</v>
      </c>
      <c r="G12" s="33">
        <v>28</v>
      </c>
      <c r="H12" s="33">
        <v>15</v>
      </c>
      <c r="I12" s="33">
        <v>22</v>
      </c>
      <c r="J12" s="33">
        <v>35</v>
      </c>
      <c r="K12" s="33">
        <v>21</v>
      </c>
      <c r="L12" s="33">
        <v>32</v>
      </c>
      <c r="M12" s="33">
        <v>10</v>
      </c>
      <c r="N12" s="33">
        <v>4</v>
      </c>
      <c r="O12" s="33">
        <v>3</v>
      </c>
    </row>
    <row r="13" spans="1:15 16364:16364" ht="15">
      <c r="A13" s="7">
        <v>11</v>
      </c>
      <c r="B13" s="8" t="s">
        <v>28</v>
      </c>
      <c r="C13" s="9" t="s">
        <v>16</v>
      </c>
      <c r="D13" s="9" t="s">
        <v>26</v>
      </c>
      <c r="E13" s="10">
        <f>SUMPRODUCT($G$1:$O$1,G13:O13)</f>
        <v>521684.21799999999</v>
      </c>
      <c r="F13" s="10">
        <f>SUM(G13:O13)</f>
        <v>340</v>
      </c>
      <c r="G13" s="33">
        <v>61</v>
      </c>
      <c r="H13" s="33">
        <v>27</v>
      </c>
      <c r="I13" s="33">
        <v>40</v>
      </c>
      <c r="J13" s="33">
        <v>80</v>
      </c>
      <c r="K13" s="33">
        <v>38</v>
      </c>
      <c r="L13" s="33">
        <v>74</v>
      </c>
      <c r="M13" s="33">
        <v>10</v>
      </c>
      <c r="N13" s="33">
        <v>5</v>
      </c>
      <c r="O13" s="33">
        <v>5</v>
      </c>
    </row>
    <row r="14" spans="1:15 16364:16364" ht="15">
      <c r="A14" s="7">
        <v>12</v>
      </c>
      <c r="B14" s="8" t="s">
        <v>29</v>
      </c>
      <c r="C14" s="9" t="s">
        <v>16</v>
      </c>
      <c r="D14" s="9" t="s">
        <v>26</v>
      </c>
      <c r="E14" s="10">
        <f>SUMPRODUCT($G$1:$O$1,G14:O14)</f>
        <v>654062.13160000008</v>
      </c>
      <c r="F14" s="10">
        <f>SUM(G14:O14)</f>
        <v>415</v>
      </c>
      <c r="G14" s="33">
        <v>50</v>
      </c>
      <c r="H14" s="33">
        <v>34</v>
      </c>
      <c r="I14" s="33">
        <v>41</v>
      </c>
      <c r="J14" s="33">
        <v>118</v>
      </c>
      <c r="K14" s="33">
        <v>40</v>
      </c>
      <c r="L14" s="33">
        <v>105</v>
      </c>
      <c r="M14" s="33">
        <v>13</v>
      </c>
      <c r="N14" s="33">
        <v>7</v>
      </c>
      <c r="O14" s="33">
        <v>7</v>
      </c>
    </row>
    <row r="15" spans="1:15 16364:16364" ht="15">
      <c r="A15" s="7">
        <v>13</v>
      </c>
      <c r="B15" s="9" t="s">
        <v>30</v>
      </c>
      <c r="C15" s="9" t="s">
        <v>16</v>
      </c>
      <c r="D15" s="9" t="s">
        <v>31</v>
      </c>
      <c r="E15" s="10">
        <f>SUMPRODUCT($G$1:$O$1,G15:O15)</f>
        <v>654912.78710000007</v>
      </c>
      <c r="F15" s="10">
        <f>SUM(G15:O15)</f>
        <v>315</v>
      </c>
      <c r="G15" s="33">
        <v>72</v>
      </c>
      <c r="H15" s="33">
        <v>21</v>
      </c>
      <c r="I15" s="33">
        <v>36</v>
      </c>
      <c r="J15" s="33">
        <v>46</v>
      </c>
      <c r="K15" s="33">
        <v>27</v>
      </c>
      <c r="L15" s="33">
        <v>60</v>
      </c>
      <c r="M15" s="33">
        <v>30</v>
      </c>
      <c r="N15" s="33">
        <v>12</v>
      </c>
      <c r="O15" s="33">
        <v>11</v>
      </c>
    </row>
    <row r="16" spans="1:15 16364:16364" ht="15">
      <c r="A16" s="7">
        <v>14</v>
      </c>
      <c r="B16" s="9" t="s">
        <v>32</v>
      </c>
      <c r="C16" s="9" t="s">
        <v>16</v>
      </c>
      <c r="D16" s="9" t="s">
        <v>31</v>
      </c>
      <c r="E16" s="10">
        <f>SUMPRODUCT($G$1:$O$1,G16:O16)</f>
        <v>630811.20410000009</v>
      </c>
      <c r="F16" s="10">
        <f>SUM(G16:O16)</f>
        <v>307</v>
      </c>
      <c r="G16" s="33">
        <v>54</v>
      </c>
      <c r="H16" s="33">
        <v>24</v>
      </c>
      <c r="I16" s="33">
        <v>41</v>
      </c>
      <c r="J16" s="33">
        <v>49</v>
      </c>
      <c r="K16" s="33">
        <v>32</v>
      </c>
      <c r="L16" s="33">
        <v>58</v>
      </c>
      <c r="M16" s="33">
        <v>27</v>
      </c>
      <c r="N16" s="33">
        <v>12</v>
      </c>
      <c r="O16" s="33">
        <v>10</v>
      </c>
    </row>
    <row r="17" spans="1:15" ht="15">
      <c r="A17" s="7">
        <v>15</v>
      </c>
      <c r="B17" s="8" t="s">
        <v>33</v>
      </c>
      <c r="C17" s="9" t="s">
        <v>16</v>
      </c>
      <c r="D17" s="9" t="s">
        <v>31</v>
      </c>
      <c r="E17" s="10">
        <f>SUMPRODUCT($G$1:$O$1,G17:O17)</f>
        <v>346822.87799999997</v>
      </c>
      <c r="F17" s="10">
        <f>SUM(G17:O17)</f>
        <v>140</v>
      </c>
      <c r="G17" s="33">
        <v>31</v>
      </c>
      <c r="H17" s="33">
        <v>12</v>
      </c>
      <c r="I17" s="33">
        <v>23</v>
      </c>
      <c r="J17" s="33">
        <v>16</v>
      </c>
      <c r="K17" s="33">
        <v>8</v>
      </c>
      <c r="L17" s="33">
        <v>17</v>
      </c>
      <c r="M17" s="33">
        <v>16</v>
      </c>
      <c r="N17" s="33">
        <v>9</v>
      </c>
      <c r="O17" s="33">
        <v>8</v>
      </c>
    </row>
    <row r="18" spans="1:15" ht="15">
      <c r="A18" s="7">
        <v>16</v>
      </c>
      <c r="B18" s="12" t="s">
        <v>34</v>
      </c>
      <c r="C18" s="12" t="s">
        <v>16</v>
      </c>
      <c r="D18" s="12" t="s">
        <v>31</v>
      </c>
      <c r="E18" s="10">
        <f>SUMPRODUCT($G$1:$O$1,G18:O18)</f>
        <v>150910.0888</v>
      </c>
      <c r="F18" s="10">
        <f>SUM(G18:O18)</f>
        <v>71</v>
      </c>
      <c r="G18" s="33">
        <v>13</v>
      </c>
      <c r="H18" s="33">
        <v>5</v>
      </c>
      <c r="I18" s="33">
        <v>9</v>
      </c>
      <c r="J18" s="33">
        <v>15</v>
      </c>
      <c r="K18" s="33">
        <v>6</v>
      </c>
      <c r="L18" s="33">
        <v>12</v>
      </c>
      <c r="M18" s="33">
        <v>3</v>
      </c>
      <c r="N18" s="33">
        <v>4</v>
      </c>
      <c r="O18" s="33">
        <v>4</v>
      </c>
    </row>
    <row r="19" spans="1:15" ht="15">
      <c r="A19" s="7">
        <v>17</v>
      </c>
      <c r="B19" s="8" t="s">
        <v>35</v>
      </c>
      <c r="C19" s="9" t="s">
        <v>16</v>
      </c>
      <c r="D19" s="9" t="s">
        <v>36</v>
      </c>
      <c r="E19" s="10">
        <f>SUMPRODUCT($G$1:$O$1,G19:O19)</f>
        <v>360674.91479999997</v>
      </c>
      <c r="F19" s="10">
        <f>SUM(G19:O19)</f>
        <v>133</v>
      </c>
      <c r="G19" s="33">
        <v>23</v>
      </c>
      <c r="H19" s="33">
        <v>11</v>
      </c>
      <c r="I19" s="33">
        <v>20</v>
      </c>
      <c r="J19" s="33">
        <v>13</v>
      </c>
      <c r="K19" s="33">
        <v>11</v>
      </c>
      <c r="L19" s="33">
        <v>17</v>
      </c>
      <c r="M19" s="33">
        <v>21</v>
      </c>
      <c r="N19" s="33">
        <v>9</v>
      </c>
      <c r="O19" s="33">
        <v>8</v>
      </c>
    </row>
    <row r="20" spans="1:15" ht="15">
      <c r="A20" s="7">
        <v>18</v>
      </c>
      <c r="B20" s="9" t="s">
        <v>37</v>
      </c>
      <c r="C20" s="9" t="s">
        <v>16</v>
      </c>
      <c r="D20" s="9" t="s">
        <v>36</v>
      </c>
      <c r="E20" s="10">
        <f>SUMPRODUCT($G$1:$O$1,G20:O20)</f>
        <v>536786.08809999994</v>
      </c>
      <c r="F20" s="10">
        <f>SUM(G20:O20)</f>
        <v>211</v>
      </c>
      <c r="G20" s="33">
        <v>31</v>
      </c>
      <c r="H20" s="33">
        <v>14</v>
      </c>
      <c r="I20" s="33">
        <v>28</v>
      </c>
      <c r="J20" s="33">
        <v>31</v>
      </c>
      <c r="K20" s="33">
        <v>25</v>
      </c>
      <c r="L20" s="33">
        <v>29</v>
      </c>
      <c r="M20" s="33">
        <v>29</v>
      </c>
      <c r="N20" s="33">
        <v>13</v>
      </c>
      <c r="O20" s="33">
        <v>11</v>
      </c>
    </row>
    <row r="21" spans="1:15" ht="15">
      <c r="A21" s="7">
        <v>19</v>
      </c>
      <c r="B21" s="8" t="s">
        <v>38</v>
      </c>
      <c r="C21" s="9" t="s">
        <v>16</v>
      </c>
      <c r="D21" s="9" t="s">
        <v>36</v>
      </c>
      <c r="E21" s="10">
        <f>SUMPRODUCT($G$1:$O$1,G21:O21)</f>
        <v>539708.85990000004</v>
      </c>
      <c r="F21" s="10">
        <f>SUM(G21:O21)</f>
        <v>242</v>
      </c>
      <c r="G21" s="33">
        <v>50</v>
      </c>
      <c r="H21" s="33">
        <v>19</v>
      </c>
      <c r="I21" s="33">
        <v>37</v>
      </c>
      <c r="J21" s="33">
        <v>36</v>
      </c>
      <c r="K21" s="33">
        <v>20</v>
      </c>
      <c r="L21" s="33">
        <v>33</v>
      </c>
      <c r="M21" s="33">
        <v>26</v>
      </c>
      <c r="N21" s="33">
        <v>11</v>
      </c>
      <c r="O21" s="33">
        <v>10</v>
      </c>
    </row>
    <row r="22" spans="1:15" ht="15">
      <c r="A22" s="7">
        <v>20</v>
      </c>
      <c r="B22" s="9" t="s">
        <v>39</v>
      </c>
      <c r="C22" s="9" t="s">
        <v>16</v>
      </c>
      <c r="D22" s="9" t="s">
        <v>36</v>
      </c>
      <c r="E22" s="10">
        <f>SUMPRODUCT($G$1:$O$1,G22:O22)</f>
        <v>435747.54879999999</v>
      </c>
      <c r="F22" s="10">
        <f>SUM(G22:O22)</f>
        <v>178</v>
      </c>
      <c r="G22" s="33">
        <v>29</v>
      </c>
      <c r="H22" s="33">
        <v>11</v>
      </c>
      <c r="I22" s="33">
        <v>24</v>
      </c>
      <c r="J22" s="33">
        <v>37</v>
      </c>
      <c r="K22" s="33">
        <v>13</v>
      </c>
      <c r="L22" s="33">
        <v>24</v>
      </c>
      <c r="M22" s="33">
        <v>18</v>
      </c>
      <c r="N22" s="33">
        <v>12</v>
      </c>
      <c r="O22" s="33">
        <v>10</v>
      </c>
    </row>
    <row r="23" spans="1:15" ht="15">
      <c r="A23" s="7">
        <v>21</v>
      </c>
      <c r="B23" s="9" t="s">
        <v>40</v>
      </c>
      <c r="C23" s="9" t="s">
        <v>16</v>
      </c>
      <c r="D23" s="9" t="s">
        <v>41</v>
      </c>
      <c r="E23" s="10">
        <f>SUMPRODUCT($G$1:$O$1,G23:O23)</f>
        <v>819338.13840000005</v>
      </c>
      <c r="F23" s="10">
        <f>SUM(G23:O23)</f>
        <v>396</v>
      </c>
      <c r="G23" s="33">
        <v>83</v>
      </c>
      <c r="H23" s="33">
        <v>34</v>
      </c>
      <c r="I23" s="33">
        <v>52</v>
      </c>
      <c r="J23" s="33">
        <v>57</v>
      </c>
      <c r="K23" s="33">
        <v>40</v>
      </c>
      <c r="L23" s="33">
        <v>65</v>
      </c>
      <c r="M23" s="33">
        <v>36</v>
      </c>
      <c r="N23" s="33">
        <v>16</v>
      </c>
      <c r="O23" s="33">
        <v>13</v>
      </c>
    </row>
    <row r="24" spans="1:15" ht="15">
      <c r="A24" s="7">
        <v>22</v>
      </c>
      <c r="B24" s="9" t="s">
        <v>42</v>
      </c>
      <c r="C24" s="9" t="s">
        <v>16</v>
      </c>
      <c r="D24" s="9" t="s">
        <v>41</v>
      </c>
      <c r="E24" s="10">
        <f>SUMPRODUCT($G$1:$O$1,G24:O24)</f>
        <v>260563.8867</v>
      </c>
      <c r="F24" s="10">
        <f>SUM(G24:O24)</f>
        <v>78</v>
      </c>
      <c r="G24" s="33">
        <v>16</v>
      </c>
      <c r="H24" s="33">
        <v>5</v>
      </c>
      <c r="I24" s="33">
        <v>8</v>
      </c>
      <c r="J24" s="33">
        <v>9</v>
      </c>
      <c r="K24" s="33">
        <v>3</v>
      </c>
      <c r="L24" s="33">
        <v>7</v>
      </c>
      <c r="M24" s="33">
        <v>12</v>
      </c>
      <c r="N24" s="33">
        <v>10</v>
      </c>
      <c r="O24" s="33">
        <v>8</v>
      </c>
    </row>
    <row r="25" spans="1:15" ht="15">
      <c r="A25" s="7">
        <v>23</v>
      </c>
      <c r="B25" s="9" t="s">
        <v>43</v>
      </c>
      <c r="C25" s="9" t="s">
        <v>16</v>
      </c>
      <c r="D25" s="9" t="s">
        <v>41</v>
      </c>
      <c r="E25" s="10">
        <f>SUMPRODUCT($G$1:$O$1,G25:O25)</f>
        <v>393230.30889999995</v>
      </c>
      <c r="F25" s="10">
        <f>SUM(G25:O25)</f>
        <v>164</v>
      </c>
      <c r="G25" s="33">
        <v>31</v>
      </c>
      <c r="H25" s="33">
        <v>13</v>
      </c>
      <c r="I25" s="33">
        <v>19</v>
      </c>
      <c r="J25" s="33">
        <v>27</v>
      </c>
      <c r="K25" s="33">
        <v>15</v>
      </c>
      <c r="L25" s="33">
        <v>22</v>
      </c>
      <c r="M25" s="33">
        <v>20</v>
      </c>
      <c r="N25" s="33">
        <v>9</v>
      </c>
      <c r="O25" s="33">
        <v>8</v>
      </c>
    </row>
    <row r="26" spans="1:15" ht="15">
      <c r="A26" s="7">
        <v>24</v>
      </c>
      <c r="B26" s="10" t="s">
        <v>44</v>
      </c>
      <c r="C26" s="10" t="s">
        <v>45</v>
      </c>
      <c r="D26" s="10" t="s">
        <v>46</v>
      </c>
      <c r="E26" s="10">
        <f>SUMPRODUCT($G$1:$O$1,G26:O26)</f>
        <v>536213.15890000004</v>
      </c>
      <c r="F26" s="10">
        <f>SUM(G26:O26)</f>
        <v>315</v>
      </c>
      <c r="G26" s="33">
        <v>57</v>
      </c>
      <c r="H26" s="33">
        <v>27</v>
      </c>
      <c r="I26" s="33">
        <v>47</v>
      </c>
      <c r="J26" s="33">
        <v>64</v>
      </c>
      <c r="K26" s="33">
        <v>32</v>
      </c>
      <c r="L26" s="33">
        <v>57</v>
      </c>
      <c r="M26" s="33">
        <v>22</v>
      </c>
      <c r="N26" s="33">
        <v>5</v>
      </c>
      <c r="O26" s="33">
        <v>4</v>
      </c>
    </row>
    <row r="27" spans="1:15" ht="15">
      <c r="A27" s="7">
        <v>25</v>
      </c>
      <c r="B27" s="13" t="s">
        <v>47</v>
      </c>
      <c r="C27" s="10" t="s">
        <v>45</v>
      </c>
      <c r="D27" s="10" t="s">
        <v>48</v>
      </c>
      <c r="E27" s="10">
        <f>SUMPRODUCT($G$1:$O$1,G27:O27)</f>
        <v>825382.39800000004</v>
      </c>
      <c r="F27" s="10">
        <f>SUM(G27:O27)</f>
        <v>419</v>
      </c>
      <c r="G27" s="33">
        <v>61</v>
      </c>
      <c r="H27" s="33">
        <v>25</v>
      </c>
      <c r="I27" s="33">
        <v>72</v>
      </c>
      <c r="J27" s="33">
        <v>99</v>
      </c>
      <c r="K27" s="33">
        <v>37</v>
      </c>
      <c r="L27" s="33">
        <v>66</v>
      </c>
      <c r="M27" s="33">
        <v>33</v>
      </c>
      <c r="N27" s="33">
        <v>14</v>
      </c>
      <c r="O27" s="33">
        <v>12</v>
      </c>
    </row>
    <row r="28" spans="1:15" ht="15">
      <c r="A28" s="7">
        <v>26</v>
      </c>
      <c r="B28" s="10" t="s">
        <v>49</v>
      </c>
      <c r="C28" s="10" t="s">
        <v>45</v>
      </c>
      <c r="D28" s="10" t="s">
        <v>46</v>
      </c>
      <c r="E28" s="10">
        <f>SUMPRODUCT($G$1:$O$1,G28:O28)</f>
        <v>1475808.7748999998</v>
      </c>
      <c r="F28" s="10">
        <f>SUM(G28:O28)</f>
        <v>692</v>
      </c>
      <c r="G28" s="33">
        <v>110</v>
      </c>
      <c r="H28" s="33">
        <v>48</v>
      </c>
      <c r="I28" s="33">
        <v>82</v>
      </c>
      <c r="J28" s="33">
        <v>173</v>
      </c>
      <c r="K28" s="33">
        <v>47</v>
      </c>
      <c r="L28" s="33">
        <v>112</v>
      </c>
      <c r="M28" s="33">
        <v>64</v>
      </c>
      <c r="N28" s="33">
        <v>30</v>
      </c>
      <c r="O28" s="33">
        <v>26</v>
      </c>
    </row>
    <row r="29" spans="1:15" ht="15">
      <c r="A29" s="7">
        <v>27</v>
      </c>
      <c r="B29" s="10" t="s">
        <v>50</v>
      </c>
      <c r="C29" s="10" t="s">
        <v>45</v>
      </c>
      <c r="D29" s="10" t="s">
        <v>48</v>
      </c>
      <c r="E29" s="10">
        <f>SUMPRODUCT($G$1:$O$1,G29:O29)</f>
        <v>1207924.2010000001</v>
      </c>
      <c r="F29" s="10">
        <f>SUM(G29:O29)</f>
        <v>503</v>
      </c>
      <c r="G29" s="33">
        <v>94</v>
      </c>
      <c r="H29" s="33">
        <v>37</v>
      </c>
      <c r="I29" s="33">
        <v>80</v>
      </c>
      <c r="J29" s="33">
        <v>45</v>
      </c>
      <c r="K29" s="33">
        <v>48</v>
      </c>
      <c r="L29" s="33">
        <v>87</v>
      </c>
      <c r="M29" s="33">
        <v>58</v>
      </c>
      <c r="N29" s="33">
        <v>29</v>
      </c>
      <c r="O29" s="33">
        <v>25</v>
      </c>
    </row>
    <row r="30" spans="1:15" ht="15">
      <c r="A30" s="7">
        <v>28</v>
      </c>
      <c r="B30" s="10" t="s">
        <v>51</v>
      </c>
      <c r="C30" s="10" t="s">
        <v>45</v>
      </c>
      <c r="D30" s="10" t="s">
        <v>46</v>
      </c>
      <c r="E30" s="10">
        <f>SUMPRODUCT($G$1:$O$1,G30:O30)</f>
        <v>639861.12680000009</v>
      </c>
      <c r="F30" s="10">
        <f>SUM(G30:O30)</f>
        <v>368</v>
      </c>
      <c r="G30" s="33">
        <v>60</v>
      </c>
      <c r="H30" s="33">
        <v>34</v>
      </c>
      <c r="I30" s="33">
        <v>60</v>
      </c>
      <c r="J30" s="33">
        <v>76</v>
      </c>
      <c r="K30" s="33">
        <v>38</v>
      </c>
      <c r="L30" s="33">
        <v>63</v>
      </c>
      <c r="M30" s="33">
        <v>23</v>
      </c>
      <c r="N30" s="33">
        <v>7</v>
      </c>
      <c r="O30" s="33">
        <v>7</v>
      </c>
    </row>
    <row r="31" spans="1:15" ht="15">
      <c r="A31" s="7">
        <v>29</v>
      </c>
      <c r="B31" s="10" t="s">
        <v>52</v>
      </c>
      <c r="C31" s="10" t="s">
        <v>45</v>
      </c>
      <c r="D31" s="10" t="s">
        <v>53</v>
      </c>
      <c r="E31" s="10">
        <f>SUMPRODUCT($G$1:$O$1,G31:O31)</f>
        <v>500632.19540000008</v>
      </c>
      <c r="F31" s="10">
        <f>SUM(G31:O31)</f>
        <v>224</v>
      </c>
      <c r="G31" s="33">
        <v>33</v>
      </c>
      <c r="H31" s="33">
        <v>14</v>
      </c>
      <c r="I31" s="33">
        <v>23</v>
      </c>
      <c r="J31" s="33">
        <v>48</v>
      </c>
      <c r="K31" s="33">
        <v>22</v>
      </c>
      <c r="L31" s="33">
        <v>43</v>
      </c>
      <c r="M31" s="33">
        <v>17</v>
      </c>
      <c r="N31" s="33">
        <v>13</v>
      </c>
      <c r="O31" s="33">
        <v>11</v>
      </c>
    </row>
    <row r="32" spans="1:15" ht="15">
      <c r="A32" s="7">
        <v>30</v>
      </c>
      <c r="B32" s="10" t="s">
        <v>54</v>
      </c>
      <c r="C32" s="10" t="s">
        <v>45</v>
      </c>
      <c r="D32" s="10" t="s">
        <v>55</v>
      </c>
      <c r="E32" s="10">
        <f>SUMPRODUCT($G$1:$O$1,G32:O32)</f>
        <v>800506.56270000013</v>
      </c>
      <c r="F32" s="10">
        <f>SUM(G32:O32)</f>
        <v>288</v>
      </c>
      <c r="G32" s="33">
        <v>60</v>
      </c>
      <c r="H32" s="33">
        <v>15</v>
      </c>
      <c r="I32" s="33">
        <v>22</v>
      </c>
      <c r="J32" s="33">
        <v>32</v>
      </c>
      <c r="K32" s="33">
        <v>30</v>
      </c>
      <c r="L32" s="33">
        <v>46</v>
      </c>
      <c r="M32" s="33">
        <v>37</v>
      </c>
      <c r="N32" s="33">
        <v>24</v>
      </c>
      <c r="O32" s="33">
        <v>22</v>
      </c>
    </row>
    <row r="33" spans="1:15" s="14" customFormat="1" ht="15">
      <c r="A33" s="7">
        <v>31</v>
      </c>
      <c r="B33" s="10" t="s">
        <v>56</v>
      </c>
      <c r="C33" s="10" t="s">
        <v>45</v>
      </c>
      <c r="D33" s="10" t="s">
        <v>57</v>
      </c>
      <c r="E33" s="10">
        <f>SUMPRODUCT($G$1:$O$1,G33:O33)</f>
        <v>1405434.8034999999</v>
      </c>
      <c r="F33" s="10">
        <f>SUM(G33:O33)</f>
        <v>620</v>
      </c>
      <c r="G33" s="33">
        <v>143</v>
      </c>
      <c r="H33" s="33">
        <v>27</v>
      </c>
      <c r="I33" s="33">
        <v>47</v>
      </c>
      <c r="J33" s="33">
        <v>87</v>
      </c>
      <c r="K33" s="33">
        <v>70</v>
      </c>
      <c r="L33" s="33">
        <v>120</v>
      </c>
      <c r="M33" s="33">
        <v>69</v>
      </c>
      <c r="N33" s="33">
        <v>31</v>
      </c>
      <c r="O33" s="33">
        <v>26</v>
      </c>
    </row>
    <row r="34" spans="1:15" ht="15">
      <c r="A34" s="7">
        <v>32</v>
      </c>
      <c r="B34" s="10" t="s">
        <v>58</v>
      </c>
      <c r="C34" s="10" t="s">
        <v>45</v>
      </c>
      <c r="D34" s="10" t="s">
        <v>59</v>
      </c>
      <c r="E34" s="10">
        <f>SUMPRODUCT($G$1:$O$1,G34:O34)</f>
        <v>456836.76520000002</v>
      </c>
      <c r="F34" s="10">
        <f>SUM(G34:O34)</f>
        <v>239</v>
      </c>
      <c r="G34" s="33">
        <v>55</v>
      </c>
      <c r="H34" s="33">
        <v>18</v>
      </c>
      <c r="I34" s="33">
        <v>24</v>
      </c>
      <c r="J34" s="33">
        <v>35</v>
      </c>
      <c r="K34" s="33">
        <v>30</v>
      </c>
      <c r="L34" s="33">
        <v>44</v>
      </c>
      <c r="M34" s="33">
        <v>20</v>
      </c>
      <c r="N34" s="33">
        <v>7</v>
      </c>
      <c r="O34" s="33">
        <v>6</v>
      </c>
    </row>
    <row r="35" spans="1:15" ht="15">
      <c r="A35" s="7">
        <v>33</v>
      </c>
      <c r="B35" s="10" t="s">
        <v>60</v>
      </c>
      <c r="C35" s="10" t="s">
        <v>45</v>
      </c>
      <c r="D35" s="10" t="s">
        <v>61</v>
      </c>
      <c r="E35" s="10">
        <f>SUMPRODUCT($G$1:$O$1,G35:O35)</f>
        <v>1389028.1073</v>
      </c>
      <c r="F35" s="10">
        <f>SUM(G35:O35)</f>
        <v>654</v>
      </c>
      <c r="G35" s="33">
        <v>167</v>
      </c>
      <c r="H35" s="33">
        <v>39</v>
      </c>
      <c r="I35" s="33">
        <v>57</v>
      </c>
      <c r="J35" s="33">
        <v>83</v>
      </c>
      <c r="K35" s="33">
        <v>55</v>
      </c>
      <c r="L35" s="33">
        <v>135</v>
      </c>
      <c r="M35" s="33">
        <v>69</v>
      </c>
      <c r="N35" s="33">
        <v>26</v>
      </c>
      <c r="O35" s="33">
        <v>23</v>
      </c>
    </row>
    <row r="36" spans="1:15" ht="15">
      <c r="A36" s="7">
        <v>34</v>
      </c>
      <c r="B36" s="10" t="s">
        <v>62</v>
      </c>
      <c r="C36" s="10" t="s">
        <v>45</v>
      </c>
      <c r="D36" s="10" t="s">
        <v>63</v>
      </c>
      <c r="E36" s="10">
        <f>SUMPRODUCT($G$1:$O$1,G36:O36)</f>
        <v>1872428.5795000002</v>
      </c>
      <c r="F36" s="10">
        <f>SUM(G36:O36)</f>
        <v>839</v>
      </c>
      <c r="G36" s="33">
        <v>205</v>
      </c>
      <c r="H36" s="33">
        <v>60</v>
      </c>
      <c r="I36" s="33">
        <v>92</v>
      </c>
      <c r="J36" s="33">
        <v>112</v>
      </c>
      <c r="K36" s="33">
        <v>73</v>
      </c>
      <c r="L36" s="33">
        <v>134</v>
      </c>
      <c r="M36" s="33">
        <v>84</v>
      </c>
      <c r="N36" s="33">
        <v>43</v>
      </c>
      <c r="O36" s="33">
        <v>36</v>
      </c>
    </row>
    <row r="37" spans="1:15" ht="15">
      <c r="A37" s="7">
        <v>35</v>
      </c>
      <c r="B37" s="13" t="s">
        <v>64</v>
      </c>
      <c r="C37" s="10" t="s">
        <v>45</v>
      </c>
      <c r="D37" s="10" t="s">
        <v>59</v>
      </c>
      <c r="E37" s="10">
        <f>SUMPRODUCT($G$1:$O$1,G37:O37)</f>
        <v>619554.7696</v>
      </c>
      <c r="F37" s="10">
        <f>SUM(G37:O37)</f>
        <v>278</v>
      </c>
      <c r="G37" s="33">
        <v>75</v>
      </c>
      <c r="H37" s="33">
        <v>20</v>
      </c>
      <c r="I37" s="33">
        <v>39</v>
      </c>
      <c r="J37" s="33">
        <v>35</v>
      </c>
      <c r="K37" s="33">
        <v>16</v>
      </c>
      <c r="L37" s="33">
        <v>40</v>
      </c>
      <c r="M37" s="33">
        <v>25</v>
      </c>
      <c r="N37" s="33">
        <v>15</v>
      </c>
      <c r="O37" s="33">
        <v>13</v>
      </c>
    </row>
    <row r="38" spans="1:15" ht="15">
      <c r="A38" s="7">
        <v>36</v>
      </c>
      <c r="B38" s="10" t="s">
        <v>65</v>
      </c>
      <c r="C38" s="10" t="s">
        <v>45</v>
      </c>
      <c r="D38" s="10" t="s">
        <v>53</v>
      </c>
      <c r="E38" s="10">
        <f>SUMPRODUCT($G$1:$O$1,G38:O38)</f>
        <v>856781.43930000009</v>
      </c>
      <c r="F38" s="10">
        <f>SUM(G38:O38)</f>
        <v>462</v>
      </c>
      <c r="G38" s="33">
        <v>104</v>
      </c>
      <c r="H38" s="33">
        <v>41</v>
      </c>
      <c r="I38" s="33">
        <v>57</v>
      </c>
      <c r="J38" s="33">
        <v>87</v>
      </c>
      <c r="K38" s="33">
        <v>33</v>
      </c>
      <c r="L38" s="33">
        <v>80</v>
      </c>
      <c r="M38" s="33">
        <v>39</v>
      </c>
      <c r="N38" s="33">
        <v>11</v>
      </c>
      <c r="O38" s="33">
        <v>10</v>
      </c>
    </row>
    <row r="39" spans="1:15" ht="15">
      <c r="A39" s="7">
        <v>37</v>
      </c>
      <c r="B39" s="10" t="s">
        <v>66</v>
      </c>
      <c r="C39" s="10" t="s">
        <v>45</v>
      </c>
      <c r="D39" s="10" t="s">
        <v>53</v>
      </c>
      <c r="E39" s="10">
        <f>SUMPRODUCT($G$1:$O$1,G39:O39)</f>
        <v>949217.90229999984</v>
      </c>
      <c r="F39" s="10">
        <f>SUM(G39:O39)</f>
        <v>491</v>
      </c>
      <c r="G39" s="33">
        <v>89</v>
      </c>
      <c r="H39" s="33">
        <v>38</v>
      </c>
      <c r="I39" s="33">
        <v>68</v>
      </c>
      <c r="J39" s="33">
        <v>118</v>
      </c>
      <c r="K39" s="33">
        <v>42</v>
      </c>
      <c r="L39" s="33">
        <v>68</v>
      </c>
      <c r="M39" s="33">
        <v>40</v>
      </c>
      <c r="N39" s="33">
        <v>15</v>
      </c>
      <c r="O39" s="33">
        <v>13</v>
      </c>
    </row>
    <row r="40" spans="1:15" ht="15">
      <c r="A40" s="7">
        <v>38</v>
      </c>
      <c r="B40" s="10" t="s">
        <v>67</v>
      </c>
      <c r="C40" s="10" t="s">
        <v>45</v>
      </c>
      <c r="D40" s="10" t="s">
        <v>48</v>
      </c>
      <c r="E40" s="10">
        <f>SUMPRODUCT($G$1:$O$1,G40:O40)</f>
        <v>588705.72990000003</v>
      </c>
      <c r="F40" s="10">
        <f>SUM(G40:O40)</f>
        <v>300</v>
      </c>
      <c r="G40" s="33">
        <v>49</v>
      </c>
      <c r="H40" s="33">
        <v>21</v>
      </c>
      <c r="I40" s="33">
        <v>31</v>
      </c>
      <c r="J40" s="33">
        <v>84</v>
      </c>
      <c r="K40" s="33">
        <v>32</v>
      </c>
      <c r="L40" s="33">
        <v>41</v>
      </c>
      <c r="M40" s="33">
        <v>22</v>
      </c>
      <c r="N40" s="33">
        <v>11</v>
      </c>
      <c r="O40" s="33">
        <v>9</v>
      </c>
    </row>
    <row r="41" spans="1:15" ht="15">
      <c r="A41" s="7">
        <v>39</v>
      </c>
      <c r="B41" s="10" t="s">
        <v>68</v>
      </c>
      <c r="C41" s="10" t="s">
        <v>45</v>
      </c>
      <c r="D41" s="10" t="s">
        <v>69</v>
      </c>
      <c r="E41" s="10">
        <f>SUMPRODUCT($G$1:$O$1,G41:O41)</f>
        <v>861145.81889999995</v>
      </c>
      <c r="F41" s="10">
        <f>SUM(G41:O41)</f>
        <v>405</v>
      </c>
      <c r="G41" s="33">
        <v>100</v>
      </c>
      <c r="H41" s="33">
        <v>34</v>
      </c>
      <c r="I41" s="33">
        <v>56</v>
      </c>
      <c r="J41" s="33">
        <v>43</v>
      </c>
      <c r="K41" s="33">
        <v>33</v>
      </c>
      <c r="L41" s="33">
        <v>69</v>
      </c>
      <c r="M41" s="33">
        <v>35</v>
      </c>
      <c r="N41" s="33">
        <v>19</v>
      </c>
      <c r="O41" s="33">
        <v>16</v>
      </c>
    </row>
    <row r="42" spans="1:15" ht="15">
      <c r="A42" s="7">
        <v>40</v>
      </c>
      <c r="B42" s="10" t="s">
        <v>70</v>
      </c>
      <c r="C42" s="10" t="s">
        <v>45</v>
      </c>
      <c r="D42" s="10" t="s">
        <v>69</v>
      </c>
      <c r="E42" s="10">
        <f>SUMPRODUCT($G$1:$O$1,G42:O42)</f>
        <v>550185.98590000009</v>
      </c>
      <c r="F42" s="10">
        <f>SUM(G42:O42)</f>
        <v>281</v>
      </c>
      <c r="G42" s="33">
        <v>61</v>
      </c>
      <c r="H42" s="33">
        <v>20</v>
      </c>
      <c r="I42" s="33">
        <v>33</v>
      </c>
      <c r="J42" s="33">
        <v>60</v>
      </c>
      <c r="K42" s="33">
        <v>20</v>
      </c>
      <c r="L42" s="33">
        <v>45</v>
      </c>
      <c r="M42" s="33">
        <v>27</v>
      </c>
      <c r="N42" s="33">
        <v>8</v>
      </c>
      <c r="O42" s="33">
        <v>7</v>
      </c>
    </row>
    <row r="43" spans="1:15" ht="15">
      <c r="A43" s="7">
        <v>41</v>
      </c>
      <c r="B43" s="10" t="s">
        <v>71</v>
      </c>
      <c r="C43" s="10" t="s">
        <v>45</v>
      </c>
      <c r="D43" s="10" t="s">
        <v>55</v>
      </c>
      <c r="E43" s="10">
        <f>SUMPRODUCT($G$1:$O$1,G43:O43)</f>
        <v>902526.39789999998</v>
      </c>
      <c r="F43" s="10">
        <f>SUM(G43:O43)</f>
        <v>354</v>
      </c>
      <c r="G43" s="33">
        <v>76</v>
      </c>
      <c r="H43" s="33">
        <v>18</v>
      </c>
      <c r="I43" s="33">
        <v>24</v>
      </c>
      <c r="J43" s="33">
        <v>53</v>
      </c>
      <c r="K43" s="33">
        <v>37</v>
      </c>
      <c r="L43" s="33">
        <v>58</v>
      </c>
      <c r="M43" s="33">
        <v>41</v>
      </c>
      <c r="N43" s="33">
        <v>26</v>
      </c>
      <c r="O43" s="33">
        <v>21</v>
      </c>
    </row>
    <row r="44" spans="1:15" ht="15">
      <c r="A44" s="7">
        <v>42</v>
      </c>
      <c r="B44" s="10" t="s">
        <v>72</v>
      </c>
      <c r="C44" s="10" t="s">
        <v>45</v>
      </c>
      <c r="D44" s="10" t="s">
        <v>57</v>
      </c>
      <c r="E44" s="10">
        <f>SUMPRODUCT($G$1:$O$1,G44:O44)</f>
        <v>714238.7879</v>
      </c>
      <c r="F44" s="10">
        <f>SUM(G44:O44)</f>
        <v>402</v>
      </c>
      <c r="G44" s="33">
        <v>82</v>
      </c>
      <c r="H44" s="33">
        <v>27</v>
      </c>
      <c r="I44" s="33">
        <v>45</v>
      </c>
      <c r="J44" s="33">
        <v>65</v>
      </c>
      <c r="K44" s="33">
        <v>65</v>
      </c>
      <c r="L44" s="33">
        <v>73</v>
      </c>
      <c r="M44" s="33">
        <v>30</v>
      </c>
      <c r="N44" s="33">
        <v>8</v>
      </c>
      <c r="O44" s="33">
        <v>7</v>
      </c>
    </row>
    <row r="45" spans="1:15" ht="15">
      <c r="A45" s="7">
        <v>43</v>
      </c>
      <c r="B45" s="10" t="s">
        <v>73</v>
      </c>
      <c r="C45" s="10" t="s">
        <v>45</v>
      </c>
      <c r="D45" s="10" t="s">
        <v>69</v>
      </c>
      <c r="E45" s="10">
        <f>SUMPRODUCT($G$1:$O$1,G45:O45)</f>
        <v>954864.2324000001</v>
      </c>
      <c r="F45" s="10">
        <f>SUM(G45:O45)</f>
        <v>477</v>
      </c>
      <c r="G45" s="33">
        <v>120</v>
      </c>
      <c r="H45" s="33">
        <v>21</v>
      </c>
      <c r="I45" s="33">
        <v>57</v>
      </c>
      <c r="J45" s="33">
        <v>69</v>
      </c>
      <c r="K45" s="33">
        <v>46</v>
      </c>
      <c r="L45" s="33">
        <v>90</v>
      </c>
      <c r="M45" s="33">
        <v>44</v>
      </c>
      <c r="N45" s="33">
        <v>16</v>
      </c>
      <c r="O45" s="33">
        <v>14</v>
      </c>
    </row>
    <row r="46" spans="1:15" ht="15">
      <c r="A46" s="7">
        <v>44</v>
      </c>
      <c r="B46" s="10" t="s">
        <v>74</v>
      </c>
      <c r="C46" s="10" t="s">
        <v>75</v>
      </c>
      <c r="D46" s="10" t="s">
        <v>76</v>
      </c>
      <c r="E46" s="10">
        <f>SUMPRODUCT($G$1:$O$1,G46:O46)</f>
        <v>765184.65769999998</v>
      </c>
      <c r="F46" s="10">
        <f>SUM(G46:O46)</f>
        <v>396</v>
      </c>
      <c r="G46" s="33">
        <v>90</v>
      </c>
      <c r="H46" s="33">
        <v>28</v>
      </c>
      <c r="I46" s="33">
        <v>46</v>
      </c>
      <c r="J46" s="33">
        <v>59</v>
      </c>
      <c r="K46" s="33">
        <v>43</v>
      </c>
      <c r="L46" s="33">
        <v>77</v>
      </c>
      <c r="M46" s="33">
        <v>25</v>
      </c>
      <c r="N46" s="33">
        <v>15</v>
      </c>
      <c r="O46" s="33">
        <v>13</v>
      </c>
    </row>
    <row r="47" spans="1:15" ht="15">
      <c r="A47" s="7">
        <v>45</v>
      </c>
      <c r="B47" s="10" t="s">
        <v>77</v>
      </c>
      <c r="C47" s="10" t="s">
        <v>75</v>
      </c>
      <c r="D47" s="10" t="s">
        <v>76</v>
      </c>
      <c r="E47" s="10">
        <f>SUMPRODUCT($G$1:$O$1,G47:O47)</f>
        <v>366835.4767</v>
      </c>
      <c r="F47" s="10">
        <f>SUM(G47:O47)</f>
        <v>150</v>
      </c>
      <c r="G47" s="33">
        <v>31</v>
      </c>
      <c r="H47" s="33">
        <v>7</v>
      </c>
      <c r="I47" s="33">
        <v>16</v>
      </c>
      <c r="J47" s="33">
        <v>20</v>
      </c>
      <c r="K47" s="33">
        <v>14</v>
      </c>
      <c r="L47" s="33">
        <v>25</v>
      </c>
      <c r="M47" s="33">
        <v>24</v>
      </c>
      <c r="N47" s="33">
        <v>7</v>
      </c>
      <c r="O47" s="33">
        <v>6</v>
      </c>
    </row>
    <row r="48" spans="1:15" ht="15">
      <c r="A48" s="7">
        <v>46</v>
      </c>
      <c r="B48" s="10" t="s">
        <v>78</v>
      </c>
      <c r="C48" s="10" t="s">
        <v>75</v>
      </c>
      <c r="D48" s="10" t="s">
        <v>76</v>
      </c>
      <c r="E48" s="10">
        <f>SUMPRODUCT($G$1:$O$1,G48:O48)</f>
        <v>783155.16509999998</v>
      </c>
      <c r="F48" s="10">
        <f>SUM(G48:O48)</f>
        <v>383</v>
      </c>
      <c r="G48" s="33">
        <v>86</v>
      </c>
      <c r="H48" s="33">
        <v>25</v>
      </c>
      <c r="I48" s="33">
        <v>43</v>
      </c>
      <c r="J48" s="33">
        <v>55</v>
      </c>
      <c r="K48" s="33">
        <v>41</v>
      </c>
      <c r="L48" s="33">
        <v>72</v>
      </c>
      <c r="M48" s="33">
        <v>33</v>
      </c>
      <c r="N48" s="33">
        <v>15</v>
      </c>
      <c r="O48" s="33">
        <v>13</v>
      </c>
    </row>
    <row r="49" spans="1:15" ht="15">
      <c r="A49" s="7">
        <v>47</v>
      </c>
      <c r="B49" s="10" t="s">
        <v>79</v>
      </c>
      <c r="C49" s="10" t="s">
        <v>75</v>
      </c>
      <c r="D49" s="10" t="s">
        <v>76</v>
      </c>
      <c r="E49" s="10">
        <f>SUMPRODUCT($G$1:$O$1,G49:O49)</f>
        <v>446643.10470000003</v>
      </c>
      <c r="F49" s="10">
        <f>SUM(G49:O49)</f>
        <v>244</v>
      </c>
      <c r="G49" s="33">
        <v>57</v>
      </c>
      <c r="H49" s="33">
        <v>18</v>
      </c>
      <c r="I49" s="33">
        <v>29</v>
      </c>
      <c r="J49" s="33">
        <v>37</v>
      </c>
      <c r="K49" s="33">
        <v>27</v>
      </c>
      <c r="L49" s="33">
        <v>48</v>
      </c>
      <c r="M49" s="33">
        <v>13</v>
      </c>
      <c r="N49" s="33">
        <v>8</v>
      </c>
      <c r="O49" s="33">
        <v>7</v>
      </c>
    </row>
    <row r="50" spans="1:15" ht="15">
      <c r="A50" s="7">
        <v>48</v>
      </c>
      <c r="B50" s="10" t="s">
        <v>80</v>
      </c>
      <c r="C50" s="10" t="s">
        <v>75</v>
      </c>
      <c r="D50" s="10" t="s">
        <v>81</v>
      </c>
      <c r="E50" s="10">
        <f>SUMPRODUCT($G$1:$O$1,G50:O50)</f>
        <v>399122.79139999993</v>
      </c>
      <c r="F50" s="10">
        <f>SUM(G50:O50)</f>
        <v>164</v>
      </c>
      <c r="G50" s="33">
        <v>33</v>
      </c>
      <c r="H50" s="33">
        <v>10</v>
      </c>
      <c r="I50" s="33">
        <v>17</v>
      </c>
      <c r="J50" s="33">
        <v>22</v>
      </c>
      <c r="K50" s="33">
        <v>16</v>
      </c>
      <c r="L50" s="33">
        <v>28</v>
      </c>
      <c r="M50" s="33">
        <v>20</v>
      </c>
      <c r="N50" s="33">
        <v>10</v>
      </c>
      <c r="O50" s="33">
        <v>8</v>
      </c>
    </row>
    <row r="51" spans="1:15" ht="15">
      <c r="A51" s="7">
        <v>49</v>
      </c>
      <c r="B51" s="10" t="s">
        <v>82</v>
      </c>
      <c r="C51" s="10" t="s">
        <v>75</v>
      </c>
      <c r="D51" s="10" t="s">
        <v>81</v>
      </c>
      <c r="E51" s="10">
        <f>SUMPRODUCT($G$1:$O$1,G51:O51)</f>
        <v>858099.87760000012</v>
      </c>
      <c r="F51" s="10">
        <f>SUM(G51:O51)</f>
        <v>447</v>
      </c>
      <c r="G51" s="33">
        <v>101</v>
      </c>
      <c r="H51" s="33">
        <v>30</v>
      </c>
      <c r="I51" s="33">
        <v>52</v>
      </c>
      <c r="J51" s="33">
        <v>66</v>
      </c>
      <c r="K51" s="33">
        <v>49</v>
      </c>
      <c r="L51" s="33">
        <v>86</v>
      </c>
      <c r="M51" s="33">
        <v>40</v>
      </c>
      <c r="N51" s="33">
        <v>12</v>
      </c>
      <c r="O51" s="33">
        <v>11</v>
      </c>
    </row>
    <row r="52" spans="1:15" ht="15">
      <c r="A52" s="7">
        <v>50</v>
      </c>
      <c r="B52" s="10" t="s">
        <v>83</v>
      </c>
      <c r="C52" s="10" t="s">
        <v>75</v>
      </c>
      <c r="D52" s="10" t="s">
        <v>81</v>
      </c>
      <c r="E52" s="10">
        <f>SUMPRODUCT($G$1:$O$1,G52:O52)</f>
        <v>572095.70109999995</v>
      </c>
      <c r="F52" s="10">
        <f>SUM(G52:O52)</f>
        <v>281</v>
      </c>
      <c r="G52" s="33">
        <v>63</v>
      </c>
      <c r="H52" s="33">
        <v>17</v>
      </c>
      <c r="I52" s="33">
        <v>32</v>
      </c>
      <c r="J52" s="33">
        <v>40</v>
      </c>
      <c r="K52" s="33">
        <v>30</v>
      </c>
      <c r="L52" s="33">
        <v>53</v>
      </c>
      <c r="M52" s="33">
        <v>29</v>
      </c>
      <c r="N52" s="33">
        <v>9</v>
      </c>
      <c r="O52" s="33">
        <v>8</v>
      </c>
    </row>
    <row r="53" spans="1:15" ht="15">
      <c r="A53" s="7">
        <v>51</v>
      </c>
      <c r="B53" s="10" t="s">
        <v>84</v>
      </c>
      <c r="C53" s="10" t="s">
        <v>75</v>
      </c>
      <c r="D53" s="10" t="s">
        <v>85</v>
      </c>
      <c r="E53" s="10">
        <f>SUMPRODUCT($G$1:$O$1,G53:O53)</f>
        <v>389503.43119999999</v>
      </c>
      <c r="F53" s="10">
        <f>SUM(G53:O53)</f>
        <v>188</v>
      </c>
      <c r="G53" s="33">
        <v>43</v>
      </c>
      <c r="H53" s="33">
        <v>11</v>
      </c>
      <c r="I53" s="33">
        <v>21</v>
      </c>
      <c r="J53" s="33">
        <v>27</v>
      </c>
      <c r="K53" s="33">
        <v>20</v>
      </c>
      <c r="L53" s="33">
        <v>35</v>
      </c>
      <c r="M53" s="33">
        <v>17</v>
      </c>
      <c r="N53" s="33">
        <v>7</v>
      </c>
      <c r="O53" s="33">
        <v>7</v>
      </c>
    </row>
    <row r="54" spans="1:15" ht="15">
      <c r="A54" s="7">
        <v>52</v>
      </c>
      <c r="B54" s="10" t="s">
        <v>86</v>
      </c>
      <c r="C54" s="10" t="s">
        <v>75</v>
      </c>
      <c r="D54" s="10" t="s">
        <v>85</v>
      </c>
      <c r="E54" s="10">
        <f>SUMPRODUCT($G$1:$O$1,G54:O54)</f>
        <v>793226.24200000009</v>
      </c>
      <c r="F54" s="10">
        <f>SUM(G54:O54)</f>
        <v>402</v>
      </c>
      <c r="G54" s="33">
        <v>90</v>
      </c>
      <c r="H54" s="33">
        <v>28</v>
      </c>
      <c r="I54" s="33">
        <v>46</v>
      </c>
      <c r="J54" s="33">
        <v>59</v>
      </c>
      <c r="K54" s="33">
        <v>43</v>
      </c>
      <c r="L54" s="33">
        <v>77</v>
      </c>
      <c r="M54" s="33">
        <v>33</v>
      </c>
      <c r="N54" s="33">
        <v>14</v>
      </c>
      <c r="O54" s="33">
        <v>12</v>
      </c>
    </row>
    <row r="55" spans="1:15" s="16" customFormat="1" ht="15">
      <c r="A55" s="7">
        <v>53</v>
      </c>
      <c r="B55" s="15" t="s">
        <v>87</v>
      </c>
      <c r="C55" s="10" t="s">
        <v>75</v>
      </c>
      <c r="D55" s="10" t="s">
        <v>85</v>
      </c>
      <c r="E55" s="10">
        <f>SUMPRODUCT($G$1:$O$1,G55:O55)</f>
        <v>621157.42520000006</v>
      </c>
      <c r="F55" s="10">
        <f>SUM(G55:O55)</f>
        <v>307</v>
      </c>
      <c r="G55" s="33">
        <v>70</v>
      </c>
      <c r="H55" s="33">
        <v>19</v>
      </c>
      <c r="I55" s="33">
        <v>35</v>
      </c>
      <c r="J55" s="33">
        <v>45</v>
      </c>
      <c r="K55" s="33">
        <v>33</v>
      </c>
      <c r="L55" s="33">
        <v>58</v>
      </c>
      <c r="M55" s="33">
        <v>24</v>
      </c>
      <c r="N55" s="33">
        <v>12</v>
      </c>
      <c r="O55" s="33">
        <v>11</v>
      </c>
    </row>
    <row r="56" spans="1:15" ht="15">
      <c r="A56" s="7">
        <v>54</v>
      </c>
      <c r="B56" s="10" t="s">
        <v>88</v>
      </c>
      <c r="C56" s="10" t="s">
        <v>75</v>
      </c>
      <c r="D56" s="10" t="s">
        <v>89</v>
      </c>
      <c r="E56" s="10">
        <f>SUMPRODUCT($G$1:$O$1,G56:O56)</f>
        <v>735939.51379999996</v>
      </c>
      <c r="F56" s="10">
        <f>SUM(G56:O56)</f>
        <v>347</v>
      </c>
      <c r="G56" s="33">
        <v>77</v>
      </c>
      <c r="H56" s="33">
        <v>21</v>
      </c>
      <c r="I56" s="33">
        <v>39</v>
      </c>
      <c r="J56" s="33">
        <v>50</v>
      </c>
      <c r="K56" s="33">
        <v>36</v>
      </c>
      <c r="L56" s="33">
        <v>65</v>
      </c>
      <c r="M56" s="33">
        <v>29</v>
      </c>
      <c r="N56" s="33">
        <v>16</v>
      </c>
      <c r="O56" s="33">
        <v>14</v>
      </c>
    </row>
    <row r="57" spans="1:15" ht="15">
      <c r="A57" s="7">
        <v>55</v>
      </c>
      <c r="B57" s="10" t="s">
        <v>90</v>
      </c>
      <c r="C57" s="10" t="s">
        <v>75</v>
      </c>
      <c r="D57" s="10" t="s">
        <v>91</v>
      </c>
      <c r="E57" s="10">
        <f>SUMPRODUCT($G$1:$O$1,G57:O57)</f>
        <v>598488.97560000001</v>
      </c>
      <c r="F57" s="10">
        <f>SUM(G57:O57)</f>
        <v>241</v>
      </c>
      <c r="G57" s="33">
        <v>47</v>
      </c>
      <c r="H57" s="33">
        <v>15</v>
      </c>
      <c r="I57" s="33">
        <v>24</v>
      </c>
      <c r="J57" s="33">
        <v>31</v>
      </c>
      <c r="K57" s="33">
        <v>23</v>
      </c>
      <c r="L57" s="33">
        <v>41</v>
      </c>
      <c r="M57" s="33">
        <v>36</v>
      </c>
      <c r="N57" s="33">
        <v>13</v>
      </c>
      <c r="O57" s="33">
        <v>11</v>
      </c>
    </row>
    <row r="58" spans="1:15" ht="15">
      <c r="A58" s="7">
        <v>56</v>
      </c>
      <c r="B58" s="10" t="s">
        <v>92</v>
      </c>
      <c r="C58" s="10" t="s">
        <v>75</v>
      </c>
      <c r="D58" s="10" t="s">
        <v>91</v>
      </c>
      <c r="E58" s="10">
        <f>SUMPRODUCT($G$1:$O$1,G58:O58)</f>
        <v>652768.84770000004</v>
      </c>
      <c r="F58" s="10">
        <f>SUM(G58:O58)</f>
        <v>298</v>
      </c>
      <c r="G58" s="33">
        <v>65</v>
      </c>
      <c r="H58" s="33">
        <v>18</v>
      </c>
      <c r="I58" s="33">
        <v>33</v>
      </c>
      <c r="J58" s="33">
        <v>42</v>
      </c>
      <c r="K58" s="33">
        <v>30</v>
      </c>
      <c r="L58" s="33">
        <v>54</v>
      </c>
      <c r="M58" s="33">
        <v>31</v>
      </c>
      <c r="N58" s="33">
        <v>13</v>
      </c>
      <c r="O58" s="33">
        <v>12</v>
      </c>
    </row>
    <row r="59" spans="1:15" ht="15">
      <c r="A59" s="7">
        <v>57</v>
      </c>
      <c r="B59" s="17" t="s">
        <v>93</v>
      </c>
      <c r="C59" s="10" t="s">
        <v>75</v>
      </c>
      <c r="D59" s="10" t="s">
        <v>89</v>
      </c>
      <c r="E59" s="10">
        <f>SUMPRODUCT($G$1:$O$1,G59:O59)</f>
        <v>489235.68099999998</v>
      </c>
      <c r="F59" s="10">
        <f>SUM(G59:O59)</f>
        <v>244</v>
      </c>
      <c r="G59" s="33">
        <v>56</v>
      </c>
      <c r="H59" s="33">
        <v>15</v>
      </c>
      <c r="I59" s="33">
        <v>28</v>
      </c>
      <c r="J59" s="33">
        <v>36</v>
      </c>
      <c r="K59" s="33">
        <v>26</v>
      </c>
      <c r="L59" s="33">
        <v>46</v>
      </c>
      <c r="M59" s="33">
        <v>20</v>
      </c>
      <c r="N59" s="33">
        <v>9</v>
      </c>
      <c r="O59" s="33">
        <v>8</v>
      </c>
    </row>
    <row r="60" spans="1:15" ht="15">
      <c r="A60" s="7">
        <v>58</v>
      </c>
      <c r="B60" s="10" t="s">
        <v>94</v>
      </c>
      <c r="C60" s="10" t="s">
        <v>75</v>
      </c>
      <c r="D60" s="10" t="s">
        <v>95</v>
      </c>
      <c r="E60" s="10">
        <f>SUMPRODUCT($G$1:$O$1,G60:O60)</f>
        <v>478632.1923</v>
      </c>
      <c r="F60" s="10">
        <f>SUM(G60:O60)</f>
        <v>219</v>
      </c>
      <c r="G60" s="33">
        <v>44</v>
      </c>
      <c r="H60" s="33">
        <v>18</v>
      </c>
      <c r="I60" s="33">
        <v>24</v>
      </c>
      <c r="J60" s="33">
        <v>30</v>
      </c>
      <c r="K60" s="33">
        <v>23</v>
      </c>
      <c r="L60" s="33">
        <v>40</v>
      </c>
      <c r="M60" s="33">
        <v>20</v>
      </c>
      <c r="N60" s="33">
        <v>11</v>
      </c>
      <c r="O60" s="33">
        <v>9</v>
      </c>
    </row>
    <row r="61" spans="1:15" ht="15">
      <c r="A61" s="7">
        <v>59</v>
      </c>
      <c r="B61" s="10" t="s">
        <v>96</v>
      </c>
      <c r="C61" s="10" t="s">
        <v>75</v>
      </c>
      <c r="D61" s="10" t="s">
        <v>95</v>
      </c>
      <c r="E61" s="10">
        <f>SUMPRODUCT($G$1:$O$1,G61:O61)</f>
        <v>741672.61550000007</v>
      </c>
      <c r="F61" s="10">
        <f>SUM(G61:O61)</f>
        <v>363</v>
      </c>
      <c r="G61" s="33">
        <v>82</v>
      </c>
      <c r="H61" s="33">
        <v>22</v>
      </c>
      <c r="I61" s="33">
        <v>41</v>
      </c>
      <c r="J61" s="33">
        <v>52</v>
      </c>
      <c r="K61" s="33">
        <v>39</v>
      </c>
      <c r="L61" s="33">
        <v>68</v>
      </c>
      <c r="M61" s="33">
        <v>35</v>
      </c>
      <c r="N61" s="33">
        <v>13</v>
      </c>
      <c r="O61" s="33">
        <v>11</v>
      </c>
    </row>
    <row r="62" spans="1:15" ht="15">
      <c r="A62" s="7">
        <v>60</v>
      </c>
      <c r="B62" s="10" t="s">
        <v>97</v>
      </c>
      <c r="C62" s="10" t="s">
        <v>75</v>
      </c>
      <c r="D62" s="10" t="s">
        <v>95</v>
      </c>
      <c r="E62" s="10">
        <f>SUMPRODUCT($G$1:$O$1,G62:O62)</f>
        <v>483230.25039999996</v>
      </c>
      <c r="F62" s="10">
        <f>SUM(G62:O62)</f>
        <v>221</v>
      </c>
      <c r="G62" s="33">
        <v>47</v>
      </c>
      <c r="H62" s="33">
        <v>15</v>
      </c>
      <c r="I62" s="33">
        <v>24</v>
      </c>
      <c r="J62" s="33">
        <v>31</v>
      </c>
      <c r="K62" s="33">
        <v>23</v>
      </c>
      <c r="L62" s="33">
        <v>41</v>
      </c>
      <c r="M62" s="33">
        <v>19</v>
      </c>
      <c r="N62" s="33">
        <v>11</v>
      </c>
      <c r="O62" s="33">
        <v>10</v>
      </c>
    </row>
    <row r="63" spans="1:15" ht="15">
      <c r="A63" s="7">
        <v>61</v>
      </c>
      <c r="B63" s="10" t="s">
        <v>98</v>
      </c>
      <c r="C63" s="10" t="s">
        <v>75</v>
      </c>
      <c r="D63" s="10" t="s">
        <v>99</v>
      </c>
      <c r="E63" s="10">
        <f>SUMPRODUCT($G$1:$O$1,G63:O63)</f>
        <v>591732.10019999999</v>
      </c>
      <c r="F63" s="10">
        <f>SUM(G63:O63)</f>
        <v>295</v>
      </c>
      <c r="G63" s="33">
        <v>67</v>
      </c>
      <c r="H63" s="33">
        <v>19</v>
      </c>
      <c r="I63" s="33">
        <v>34</v>
      </c>
      <c r="J63" s="33">
        <v>43</v>
      </c>
      <c r="K63" s="33">
        <v>32</v>
      </c>
      <c r="L63" s="33">
        <v>56</v>
      </c>
      <c r="M63" s="33">
        <v>22</v>
      </c>
      <c r="N63" s="33">
        <v>12</v>
      </c>
      <c r="O63" s="33">
        <v>10</v>
      </c>
    </row>
    <row r="64" spans="1:15" ht="15">
      <c r="A64" s="7">
        <v>62</v>
      </c>
      <c r="B64" s="10" t="s">
        <v>100</v>
      </c>
      <c r="C64" s="10" t="s">
        <v>75</v>
      </c>
      <c r="D64" s="10" t="s">
        <v>99</v>
      </c>
      <c r="E64" s="10">
        <f>SUMPRODUCT($G$1:$O$1,G64:O64)</f>
        <v>597149.87579999992</v>
      </c>
      <c r="F64" s="10">
        <f>SUM(G64:O64)</f>
        <v>326</v>
      </c>
      <c r="G64" s="33">
        <v>77</v>
      </c>
      <c r="H64" s="33">
        <v>21</v>
      </c>
      <c r="I64" s="33">
        <v>39</v>
      </c>
      <c r="J64" s="33">
        <v>50</v>
      </c>
      <c r="K64" s="33">
        <v>36</v>
      </c>
      <c r="L64" s="33">
        <v>65</v>
      </c>
      <c r="M64" s="33">
        <v>19</v>
      </c>
      <c r="N64" s="33">
        <v>10</v>
      </c>
      <c r="O64" s="33">
        <v>9</v>
      </c>
    </row>
    <row r="65" spans="1:15" ht="15">
      <c r="A65" s="7">
        <v>63</v>
      </c>
      <c r="B65" s="10" t="s">
        <v>101</v>
      </c>
      <c r="C65" s="10" t="s">
        <v>75</v>
      </c>
      <c r="D65" s="10" t="s">
        <v>102</v>
      </c>
      <c r="E65" s="10">
        <f>SUMPRODUCT($G$1:$O$1,G65:O65)</f>
        <v>394162.7733</v>
      </c>
      <c r="F65" s="10">
        <f>SUM(G65:O65)</f>
        <v>225</v>
      </c>
      <c r="G65" s="33">
        <v>50</v>
      </c>
      <c r="H65" s="33">
        <v>20</v>
      </c>
      <c r="I65" s="33">
        <v>27</v>
      </c>
      <c r="J65" s="33">
        <v>34</v>
      </c>
      <c r="K65" s="33">
        <v>26</v>
      </c>
      <c r="L65" s="33">
        <v>46</v>
      </c>
      <c r="M65" s="33">
        <v>9</v>
      </c>
      <c r="N65" s="33">
        <v>7</v>
      </c>
      <c r="O65" s="33">
        <v>6</v>
      </c>
    </row>
    <row r="66" spans="1:15" ht="15">
      <c r="A66" s="7">
        <v>64</v>
      </c>
      <c r="B66" s="10" t="s">
        <v>103</v>
      </c>
      <c r="C66" s="10" t="s">
        <v>75</v>
      </c>
      <c r="D66" s="10" t="s">
        <v>102</v>
      </c>
      <c r="E66" s="10">
        <f>SUMPRODUCT($G$1:$O$1,G66:O66)</f>
        <v>678863.32310000004</v>
      </c>
      <c r="F66" s="10">
        <f>SUM(G66:O66)</f>
        <v>386</v>
      </c>
      <c r="G66" s="33">
        <v>92</v>
      </c>
      <c r="H66" s="33">
        <v>24</v>
      </c>
      <c r="I66" s="33">
        <v>46</v>
      </c>
      <c r="J66" s="33">
        <v>59</v>
      </c>
      <c r="K66" s="33">
        <v>43</v>
      </c>
      <c r="L66" s="33">
        <v>77</v>
      </c>
      <c r="M66" s="33">
        <v>35</v>
      </c>
      <c r="N66" s="33">
        <v>5</v>
      </c>
      <c r="O66" s="33">
        <v>5</v>
      </c>
    </row>
    <row r="67" spans="1:15" ht="15">
      <c r="A67" s="7">
        <v>65</v>
      </c>
      <c r="B67" s="17" t="s">
        <v>104</v>
      </c>
      <c r="C67" s="10" t="s">
        <v>75</v>
      </c>
      <c r="D67" s="10" t="s">
        <v>102</v>
      </c>
      <c r="E67" s="10">
        <f>SUMPRODUCT($G$1:$O$1,G67:O67)</f>
        <v>988116.57429999998</v>
      </c>
      <c r="F67" s="10">
        <f>SUM(G67:O67)</f>
        <v>537</v>
      </c>
      <c r="G67" s="33">
        <v>128</v>
      </c>
      <c r="H67" s="33">
        <v>32</v>
      </c>
      <c r="I67" s="33">
        <v>64</v>
      </c>
      <c r="J67" s="33">
        <v>81</v>
      </c>
      <c r="K67" s="33">
        <v>60</v>
      </c>
      <c r="L67" s="33">
        <v>105</v>
      </c>
      <c r="M67" s="33">
        <v>42</v>
      </c>
      <c r="N67" s="33">
        <v>13</v>
      </c>
      <c r="O67" s="33">
        <v>12</v>
      </c>
    </row>
    <row r="68" spans="1:15" ht="15">
      <c r="A68" s="7">
        <v>66</v>
      </c>
      <c r="B68" s="10" t="s">
        <v>105</v>
      </c>
      <c r="C68" s="10" t="s">
        <v>75</v>
      </c>
      <c r="D68" s="10" t="s">
        <v>102</v>
      </c>
      <c r="E68" s="10">
        <f>SUMPRODUCT($G$1:$O$1,G68:O68)</f>
        <v>465722.71840000001</v>
      </c>
      <c r="F68" s="10">
        <f>SUM(G68:O68)</f>
        <v>237</v>
      </c>
      <c r="G68" s="33">
        <v>49</v>
      </c>
      <c r="H68" s="33">
        <v>21</v>
      </c>
      <c r="I68" s="33">
        <v>27</v>
      </c>
      <c r="J68" s="33">
        <v>33</v>
      </c>
      <c r="K68" s="33">
        <v>26</v>
      </c>
      <c r="L68" s="33">
        <v>46</v>
      </c>
      <c r="M68" s="33">
        <v>21</v>
      </c>
      <c r="N68" s="33">
        <v>8</v>
      </c>
      <c r="O68" s="33">
        <v>6</v>
      </c>
    </row>
    <row r="69" spans="1:15" ht="15">
      <c r="A69" s="7">
        <v>67</v>
      </c>
      <c r="B69" s="10" t="s">
        <v>106</v>
      </c>
      <c r="C69" s="10" t="s">
        <v>107</v>
      </c>
      <c r="D69" s="10" t="s">
        <v>108</v>
      </c>
      <c r="E69" s="10">
        <f>SUMPRODUCT($G$1:$O$1,G69:O69)</f>
        <v>991851.38510000007</v>
      </c>
      <c r="F69" s="10">
        <f>SUM(G69:O69)</f>
        <v>540</v>
      </c>
      <c r="G69" s="33">
        <v>74</v>
      </c>
      <c r="H69" s="33">
        <v>31</v>
      </c>
      <c r="I69" s="33">
        <v>68</v>
      </c>
      <c r="J69" s="33">
        <v>116</v>
      </c>
      <c r="K69" s="33">
        <v>80</v>
      </c>
      <c r="L69" s="33">
        <v>109</v>
      </c>
      <c r="M69" s="33">
        <v>34</v>
      </c>
      <c r="N69" s="33">
        <v>17</v>
      </c>
      <c r="O69" s="33">
        <v>11</v>
      </c>
    </row>
    <row r="70" spans="1:15" ht="15">
      <c r="A70" s="7">
        <v>68</v>
      </c>
      <c r="B70" s="10" t="s">
        <v>109</v>
      </c>
      <c r="C70" s="10" t="s">
        <v>107</v>
      </c>
      <c r="D70" s="10" t="s">
        <v>108</v>
      </c>
      <c r="E70" s="10">
        <f>SUMPRODUCT($G$1:$O$1,G70:O70)</f>
        <v>264524.90480000002</v>
      </c>
      <c r="F70" s="10">
        <f>SUM(G70:O70)</f>
        <v>164</v>
      </c>
      <c r="G70" s="33">
        <v>18</v>
      </c>
      <c r="H70" s="33">
        <v>14</v>
      </c>
      <c r="I70" s="33">
        <v>17</v>
      </c>
      <c r="J70" s="33">
        <v>56</v>
      </c>
      <c r="K70" s="33">
        <v>22</v>
      </c>
      <c r="L70" s="33">
        <v>25</v>
      </c>
      <c r="M70" s="33">
        <v>7</v>
      </c>
      <c r="N70" s="33">
        <v>3</v>
      </c>
      <c r="O70" s="33">
        <v>2</v>
      </c>
    </row>
    <row r="71" spans="1:15" ht="15">
      <c r="A71" s="7">
        <v>69</v>
      </c>
      <c r="B71" s="18" t="s">
        <v>110</v>
      </c>
      <c r="C71" s="10" t="s">
        <v>107</v>
      </c>
      <c r="D71" s="10" t="s">
        <v>108</v>
      </c>
      <c r="E71" s="10">
        <f>SUMPRODUCT($G$1:$O$1,G71:O71)</f>
        <v>250980.51309999998</v>
      </c>
      <c r="F71" s="10">
        <f>SUM(G71:O71)</f>
        <v>118</v>
      </c>
      <c r="G71" s="33">
        <v>23</v>
      </c>
      <c r="H71" s="33">
        <v>6</v>
      </c>
      <c r="I71" s="33">
        <v>19</v>
      </c>
      <c r="J71" s="33">
        <v>5</v>
      </c>
      <c r="K71" s="33">
        <v>15</v>
      </c>
      <c r="L71" s="33">
        <v>29</v>
      </c>
      <c r="M71" s="33">
        <v>13</v>
      </c>
      <c r="N71" s="33">
        <v>5</v>
      </c>
      <c r="O71" s="33">
        <v>3</v>
      </c>
    </row>
    <row r="72" spans="1:15" ht="15">
      <c r="A72" s="7">
        <v>70</v>
      </c>
      <c r="B72" s="10" t="s">
        <v>111</v>
      </c>
      <c r="C72" s="10" t="s">
        <v>107</v>
      </c>
      <c r="D72" s="10" t="s">
        <v>112</v>
      </c>
      <c r="E72" s="10">
        <f>SUMPRODUCT($G$1:$O$1,G72:O72)</f>
        <v>624324.73029999994</v>
      </c>
      <c r="F72" s="10">
        <f>SUM(G72:O72)</f>
        <v>330</v>
      </c>
      <c r="G72" s="33">
        <v>58</v>
      </c>
      <c r="H72" s="33">
        <v>26</v>
      </c>
      <c r="I72" s="33">
        <v>66</v>
      </c>
      <c r="J72" s="33">
        <v>57</v>
      </c>
      <c r="K72" s="33">
        <v>26</v>
      </c>
      <c r="L72" s="33">
        <v>56</v>
      </c>
      <c r="M72" s="33">
        <v>21</v>
      </c>
      <c r="N72" s="33">
        <v>10</v>
      </c>
      <c r="O72" s="33">
        <v>10</v>
      </c>
    </row>
    <row r="73" spans="1:15" ht="15">
      <c r="A73" s="7">
        <v>71</v>
      </c>
      <c r="B73" s="10" t="s">
        <v>113</v>
      </c>
      <c r="C73" s="10" t="s">
        <v>107</v>
      </c>
      <c r="D73" s="10" t="s">
        <v>114</v>
      </c>
      <c r="E73" s="10">
        <f>SUMPRODUCT($G$1:$O$1,G73:O73)</f>
        <v>372471.01750000002</v>
      </c>
      <c r="F73" s="10">
        <f>SUM(G73:O73)</f>
        <v>176</v>
      </c>
      <c r="G73" s="33">
        <v>31</v>
      </c>
      <c r="H73" s="33">
        <v>8</v>
      </c>
      <c r="I73" s="33">
        <v>22</v>
      </c>
      <c r="J73" s="33">
        <v>48</v>
      </c>
      <c r="K73" s="33">
        <v>11</v>
      </c>
      <c r="L73" s="33">
        <v>27</v>
      </c>
      <c r="M73" s="33">
        <v>13</v>
      </c>
      <c r="N73" s="33">
        <v>12</v>
      </c>
      <c r="O73" s="33">
        <v>4</v>
      </c>
    </row>
    <row r="74" spans="1:15" ht="15">
      <c r="A74" s="7">
        <v>72</v>
      </c>
      <c r="B74" s="10" t="s">
        <v>115</v>
      </c>
      <c r="C74" s="10" t="s">
        <v>107</v>
      </c>
      <c r="D74" s="10" t="s">
        <v>114</v>
      </c>
      <c r="E74" s="10">
        <f>SUMPRODUCT($G$1:$O$1,G74:O74)</f>
        <v>1683959.7334000003</v>
      </c>
      <c r="F74" s="10">
        <f>SUM(G74:O74)</f>
        <v>679</v>
      </c>
      <c r="G74" s="33">
        <v>116</v>
      </c>
      <c r="H74" s="33">
        <v>30</v>
      </c>
      <c r="I74" s="33">
        <v>70</v>
      </c>
      <c r="J74" s="33">
        <v>151</v>
      </c>
      <c r="K74" s="33">
        <v>42</v>
      </c>
      <c r="L74" s="33">
        <v>112</v>
      </c>
      <c r="M74" s="33">
        <v>72</v>
      </c>
      <c r="N74" s="33">
        <v>51</v>
      </c>
      <c r="O74" s="33">
        <v>35</v>
      </c>
    </row>
    <row r="75" spans="1:15" ht="15">
      <c r="A75" s="7">
        <v>73</v>
      </c>
      <c r="B75" s="10" t="s">
        <v>116</v>
      </c>
      <c r="C75" s="10" t="s">
        <v>107</v>
      </c>
      <c r="D75" s="10" t="s">
        <v>117</v>
      </c>
      <c r="E75" s="10">
        <f>SUMPRODUCT($G$1:$O$1,G75:O75)</f>
        <v>1247140.7855000002</v>
      </c>
      <c r="F75" s="10">
        <f>SUM(G75:O75)</f>
        <v>510</v>
      </c>
      <c r="G75" s="33">
        <v>117</v>
      </c>
      <c r="H75" s="33">
        <v>25</v>
      </c>
      <c r="I75" s="33">
        <v>38</v>
      </c>
      <c r="J75" s="33">
        <v>114</v>
      </c>
      <c r="K75" s="33">
        <v>26</v>
      </c>
      <c r="L75" s="33">
        <v>73</v>
      </c>
      <c r="M75" s="33">
        <v>53</v>
      </c>
      <c r="N75" s="33">
        <v>37</v>
      </c>
      <c r="O75" s="33">
        <v>27</v>
      </c>
    </row>
    <row r="76" spans="1:15" ht="15">
      <c r="A76" s="7">
        <v>74</v>
      </c>
      <c r="B76" s="10" t="s">
        <v>118</v>
      </c>
      <c r="C76" s="10" t="s">
        <v>107</v>
      </c>
      <c r="D76" s="10" t="s">
        <v>119</v>
      </c>
      <c r="E76" s="10">
        <f>SUMPRODUCT($G$1:$O$1,G76:O76)</f>
        <v>249663.07929999998</v>
      </c>
      <c r="F76" s="10">
        <f>SUM(G76:O76)</f>
        <v>102</v>
      </c>
      <c r="G76" s="33">
        <v>20</v>
      </c>
      <c r="H76" s="33">
        <v>5</v>
      </c>
      <c r="I76" s="33">
        <v>9</v>
      </c>
      <c r="J76" s="33">
        <v>17</v>
      </c>
      <c r="K76" s="33">
        <v>11</v>
      </c>
      <c r="L76" s="33">
        <v>17</v>
      </c>
      <c r="M76" s="33">
        <v>10</v>
      </c>
      <c r="N76" s="33">
        <v>8</v>
      </c>
      <c r="O76" s="33">
        <v>5</v>
      </c>
    </row>
    <row r="77" spans="1:15" ht="15">
      <c r="A77" s="7">
        <v>75</v>
      </c>
      <c r="B77" s="10" t="s">
        <v>120</v>
      </c>
      <c r="C77" s="10" t="s">
        <v>107</v>
      </c>
      <c r="D77" s="10" t="s">
        <v>119</v>
      </c>
      <c r="E77" s="10">
        <f>SUMPRODUCT($G$1:$O$1,G77:O77)</f>
        <v>357307.58669999999</v>
      </c>
      <c r="F77" s="10">
        <f>SUM(G77:O77)</f>
        <v>195</v>
      </c>
      <c r="G77" s="33">
        <v>34</v>
      </c>
      <c r="H77" s="33">
        <v>14</v>
      </c>
      <c r="I77" s="33">
        <v>38</v>
      </c>
      <c r="J77" s="33">
        <v>41</v>
      </c>
      <c r="K77" s="33">
        <v>13</v>
      </c>
      <c r="L77" s="33">
        <v>33</v>
      </c>
      <c r="M77" s="33">
        <v>11</v>
      </c>
      <c r="N77" s="33">
        <v>7</v>
      </c>
      <c r="O77" s="33">
        <v>4</v>
      </c>
    </row>
    <row r="78" spans="1:15" ht="15">
      <c r="A78" s="7">
        <v>76</v>
      </c>
      <c r="B78" s="10" t="s">
        <v>121</v>
      </c>
      <c r="C78" s="10" t="s">
        <v>107</v>
      </c>
      <c r="D78" s="10" t="s">
        <v>122</v>
      </c>
      <c r="E78" s="10">
        <f>SUMPRODUCT($G$1:$O$1,G78:O78)</f>
        <v>400002.2303</v>
      </c>
      <c r="F78" s="10">
        <f>SUM(G78:O78)</f>
        <v>221</v>
      </c>
      <c r="G78" s="33">
        <v>27</v>
      </c>
      <c r="H78" s="33">
        <v>6</v>
      </c>
      <c r="I78" s="33">
        <v>26</v>
      </c>
      <c r="J78" s="33">
        <v>60</v>
      </c>
      <c r="K78" s="33">
        <v>30</v>
      </c>
      <c r="L78" s="33">
        <v>48</v>
      </c>
      <c r="M78" s="33">
        <v>13</v>
      </c>
      <c r="N78" s="33">
        <v>7</v>
      </c>
      <c r="O78" s="33">
        <v>4</v>
      </c>
    </row>
    <row r="79" spans="1:15" ht="15">
      <c r="A79" s="7">
        <v>77</v>
      </c>
      <c r="B79" s="10" t="s">
        <v>123</v>
      </c>
      <c r="C79" s="10" t="s">
        <v>107</v>
      </c>
      <c r="D79" s="10" t="s">
        <v>112</v>
      </c>
      <c r="E79" s="10">
        <f>SUMPRODUCT($G$1:$O$1,G79:O79)</f>
        <v>642038.41720000003</v>
      </c>
      <c r="F79" s="10">
        <f>SUM(G79:O79)</f>
        <v>333</v>
      </c>
      <c r="G79" s="33">
        <v>57</v>
      </c>
      <c r="H79" s="33">
        <v>26</v>
      </c>
      <c r="I79" s="33">
        <v>53</v>
      </c>
      <c r="J79" s="33">
        <v>62</v>
      </c>
      <c r="K79" s="33">
        <v>27</v>
      </c>
      <c r="L79" s="33">
        <v>63</v>
      </c>
      <c r="M79" s="33">
        <v>25</v>
      </c>
      <c r="N79" s="33">
        <v>13</v>
      </c>
      <c r="O79" s="33">
        <v>7</v>
      </c>
    </row>
    <row r="80" spans="1:15" ht="15">
      <c r="A80" s="7">
        <v>78</v>
      </c>
      <c r="B80" s="10" t="s">
        <v>124</v>
      </c>
      <c r="C80" s="10" t="s">
        <v>107</v>
      </c>
      <c r="D80" s="10" t="s">
        <v>107</v>
      </c>
      <c r="E80" s="10">
        <f>SUMPRODUCT($G$1:$O$1,G80:O80)</f>
        <v>688310.69259999995</v>
      </c>
      <c r="F80" s="10">
        <f>SUM(G80:O80)</f>
        <v>385</v>
      </c>
      <c r="G80" s="33">
        <v>47</v>
      </c>
      <c r="H80" s="33">
        <v>23</v>
      </c>
      <c r="I80" s="33">
        <v>54</v>
      </c>
      <c r="J80" s="33">
        <v>93</v>
      </c>
      <c r="K80" s="33">
        <v>49</v>
      </c>
      <c r="L80" s="33">
        <v>78</v>
      </c>
      <c r="M80" s="33">
        <v>24</v>
      </c>
      <c r="N80" s="33">
        <v>10</v>
      </c>
      <c r="O80" s="33">
        <v>7</v>
      </c>
    </row>
    <row r="81" spans="1:15" ht="15">
      <c r="A81" s="7">
        <v>79</v>
      </c>
      <c r="B81" s="10" t="s">
        <v>125</v>
      </c>
      <c r="C81" s="10" t="s">
        <v>107</v>
      </c>
      <c r="D81" s="10" t="s">
        <v>112</v>
      </c>
      <c r="E81" s="10">
        <f>SUMPRODUCT($G$1:$O$1,G81:O81)</f>
        <v>437806.89969999995</v>
      </c>
      <c r="F81" s="10">
        <f>SUM(G81:O81)</f>
        <v>218</v>
      </c>
      <c r="G81" s="33">
        <v>51</v>
      </c>
      <c r="H81" s="33">
        <v>12</v>
      </c>
      <c r="I81" s="33">
        <v>27</v>
      </c>
      <c r="J81" s="33">
        <v>50</v>
      </c>
      <c r="K81" s="33">
        <v>12</v>
      </c>
      <c r="L81" s="33">
        <v>33</v>
      </c>
      <c r="M81" s="33">
        <v>17</v>
      </c>
      <c r="N81" s="33">
        <v>10</v>
      </c>
      <c r="O81" s="33">
        <v>6</v>
      </c>
    </row>
    <row r="82" spans="1:15" ht="15">
      <c r="A82" s="7">
        <v>80</v>
      </c>
      <c r="B82" s="10" t="s">
        <v>126</v>
      </c>
      <c r="C82" s="10" t="s">
        <v>107</v>
      </c>
      <c r="D82" s="10" t="s">
        <v>107</v>
      </c>
      <c r="E82" s="10">
        <f>SUMPRODUCT($G$1:$O$1,G82:O82)</f>
        <v>1499285.8388</v>
      </c>
      <c r="F82" s="10">
        <f>SUM(G82:O82)</f>
        <v>778</v>
      </c>
      <c r="G82" s="33">
        <v>90</v>
      </c>
      <c r="H82" s="33">
        <v>47</v>
      </c>
      <c r="I82" s="33">
        <v>101</v>
      </c>
      <c r="J82" s="33">
        <v>181</v>
      </c>
      <c r="K82" s="33">
        <v>78</v>
      </c>
      <c r="L82" s="33">
        <v>176</v>
      </c>
      <c r="M82" s="33">
        <v>62</v>
      </c>
      <c r="N82" s="33">
        <v>26</v>
      </c>
      <c r="O82" s="33">
        <v>17</v>
      </c>
    </row>
    <row r="83" spans="1:15" ht="15">
      <c r="A83" s="7">
        <v>81</v>
      </c>
      <c r="B83" s="18" t="s">
        <v>127</v>
      </c>
      <c r="C83" s="10" t="s">
        <v>107</v>
      </c>
      <c r="D83" s="10" t="s">
        <v>128</v>
      </c>
      <c r="E83" s="10">
        <f>SUMPRODUCT($G$1:$O$1,G83:O83)</f>
        <v>1086476.8411000001</v>
      </c>
      <c r="F83" s="10">
        <f>SUM(G83:O83)</f>
        <v>516</v>
      </c>
      <c r="G83" s="33">
        <v>76</v>
      </c>
      <c r="H83" s="33">
        <v>23</v>
      </c>
      <c r="I83" s="33">
        <v>67</v>
      </c>
      <c r="J83" s="33">
        <v>131</v>
      </c>
      <c r="K83" s="33">
        <v>44</v>
      </c>
      <c r="L83" s="33">
        <v>89</v>
      </c>
      <c r="M83" s="33">
        <v>46</v>
      </c>
      <c r="N83" s="33">
        <v>24</v>
      </c>
      <c r="O83" s="33">
        <v>16</v>
      </c>
    </row>
    <row r="84" spans="1:15" ht="15">
      <c r="A84" s="7">
        <v>82</v>
      </c>
      <c r="B84" s="10" t="s">
        <v>129</v>
      </c>
      <c r="C84" s="10" t="s">
        <v>107</v>
      </c>
      <c r="D84" s="10" t="s">
        <v>119</v>
      </c>
      <c r="E84" s="10">
        <f>SUMPRODUCT($G$1:$O$1,G84:O84)</f>
        <v>398805.28509999998</v>
      </c>
      <c r="F84" s="10">
        <f>SUM(G84:O84)</f>
        <v>148</v>
      </c>
      <c r="G84" s="33">
        <v>23</v>
      </c>
      <c r="H84" s="33">
        <v>8</v>
      </c>
      <c r="I84" s="33">
        <v>21</v>
      </c>
      <c r="J84" s="33">
        <v>25</v>
      </c>
      <c r="K84" s="33">
        <v>9</v>
      </c>
      <c r="L84" s="33">
        <v>22</v>
      </c>
      <c r="M84" s="33">
        <v>18</v>
      </c>
      <c r="N84" s="33">
        <v>14</v>
      </c>
      <c r="O84" s="33">
        <v>8</v>
      </c>
    </row>
    <row r="85" spans="1:15" ht="15">
      <c r="A85" s="7">
        <v>83</v>
      </c>
      <c r="B85" s="10" t="s">
        <v>130</v>
      </c>
      <c r="C85" s="10" t="s">
        <v>107</v>
      </c>
      <c r="D85" s="10" t="s">
        <v>122</v>
      </c>
      <c r="E85" s="10">
        <f>SUMPRODUCT($G$1:$O$1,G85:O85)</f>
        <v>724494.97640000004</v>
      </c>
      <c r="F85" s="10">
        <f>SUM(G85:O85)</f>
        <v>425</v>
      </c>
      <c r="G85" s="33">
        <v>43</v>
      </c>
      <c r="H85" s="33">
        <v>26</v>
      </c>
      <c r="I85" s="33">
        <v>77</v>
      </c>
      <c r="J85" s="33">
        <v>98</v>
      </c>
      <c r="K85" s="33">
        <v>46</v>
      </c>
      <c r="L85" s="33">
        <v>97</v>
      </c>
      <c r="M85" s="33">
        <v>23</v>
      </c>
      <c r="N85" s="33">
        <v>9</v>
      </c>
      <c r="O85" s="33">
        <v>6</v>
      </c>
    </row>
    <row r="86" spans="1:15" ht="15">
      <c r="A86" s="7">
        <v>84</v>
      </c>
      <c r="B86" s="10" t="s">
        <v>131</v>
      </c>
      <c r="C86" s="10" t="s">
        <v>107</v>
      </c>
      <c r="D86" s="10" t="s">
        <v>122</v>
      </c>
      <c r="E86" s="10">
        <f>SUMPRODUCT($G$1:$O$1,G86:O86)</f>
        <v>967665.42390000005</v>
      </c>
      <c r="F86" s="10">
        <f>SUM(G86:O86)</f>
        <v>540</v>
      </c>
      <c r="G86" s="33">
        <v>57</v>
      </c>
      <c r="H86" s="33">
        <v>26</v>
      </c>
      <c r="I86" s="33">
        <v>72</v>
      </c>
      <c r="J86" s="33">
        <v>137</v>
      </c>
      <c r="K86" s="33">
        <v>72</v>
      </c>
      <c r="L86" s="33">
        <v>119</v>
      </c>
      <c r="M86" s="33">
        <v>32</v>
      </c>
      <c r="N86" s="33">
        <v>17</v>
      </c>
      <c r="O86" s="33">
        <v>8</v>
      </c>
    </row>
    <row r="87" spans="1:15" ht="15">
      <c r="A87" s="7">
        <v>85</v>
      </c>
      <c r="B87" s="10" t="s">
        <v>132</v>
      </c>
      <c r="C87" s="10" t="s">
        <v>107</v>
      </c>
      <c r="D87" s="10" t="s">
        <v>117</v>
      </c>
      <c r="E87" s="10">
        <f>SUMPRODUCT($G$1:$O$1,G87:O87)</f>
        <v>544191.91389999993</v>
      </c>
      <c r="F87" s="10">
        <f>SUM(G87:O87)</f>
        <v>215</v>
      </c>
      <c r="G87" s="33">
        <v>43</v>
      </c>
      <c r="H87" s="33">
        <v>8</v>
      </c>
      <c r="I87" s="33">
        <v>27</v>
      </c>
      <c r="J87" s="33">
        <v>44</v>
      </c>
      <c r="K87" s="33">
        <v>10</v>
      </c>
      <c r="L87" s="33">
        <v>29</v>
      </c>
      <c r="M87" s="33">
        <v>29</v>
      </c>
      <c r="N87" s="33">
        <v>16</v>
      </c>
      <c r="O87" s="33">
        <v>9</v>
      </c>
    </row>
    <row r="88" spans="1:15" ht="15">
      <c r="A88" s="7">
        <v>86</v>
      </c>
      <c r="B88" s="19" t="s">
        <v>133</v>
      </c>
      <c r="C88" s="10" t="s">
        <v>107</v>
      </c>
      <c r="D88" s="10" t="s">
        <v>107</v>
      </c>
      <c r="E88" s="10">
        <f>SUMPRODUCT($G$1:$O$1,G88:O88)</f>
        <v>668718.70070000004</v>
      </c>
      <c r="F88" s="10">
        <f>SUM(G88:O88)</f>
        <v>360</v>
      </c>
      <c r="G88" s="33">
        <v>35</v>
      </c>
      <c r="H88" s="33">
        <v>19</v>
      </c>
      <c r="I88" s="33">
        <v>38</v>
      </c>
      <c r="J88" s="33">
        <v>112</v>
      </c>
      <c r="K88" s="33">
        <v>50</v>
      </c>
      <c r="L88" s="33">
        <v>63</v>
      </c>
      <c r="M88" s="33">
        <v>25</v>
      </c>
      <c r="N88" s="33">
        <v>11</v>
      </c>
      <c r="O88" s="33">
        <v>7</v>
      </c>
    </row>
    <row r="89" spans="1:15" ht="15">
      <c r="A89" s="7">
        <v>87</v>
      </c>
      <c r="B89" s="10" t="s">
        <v>134</v>
      </c>
      <c r="C89" s="10" t="s">
        <v>107</v>
      </c>
      <c r="D89" s="10" t="s">
        <v>112</v>
      </c>
      <c r="E89" s="10">
        <f>SUMPRODUCT($G$1:$O$1,G89:O89)</f>
        <v>284512.31339999998</v>
      </c>
      <c r="F89" s="10">
        <f>SUM(G89:O89)</f>
        <v>127</v>
      </c>
      <c r="G89" s="33">
        <v>18</v>
      </c>
      <c r="H89" s="33">
        <v>7</v>
      </c>
      <c r="I89" s="33">
        <v>17</v>
      </c>
      <c r="J89" s="33">
        <v>29</v>
      </c>
      <c r="K89" s="33">
        <v>14</v>
      </c>
      <c r="L89" s="33">
        <v>18</v>
      </c>
      <c r="M89" s="33">
        <v>12</v>
      </c>
      <c r="N89" s="33">
        <v>8</v>
      </c>
      <c r="O89" s="33">
        <v>4</v>
      </c>
    </row>
    <row r="90" spans="1:15" ht="15">
      <c r="A90" s="7">
        <v>88</v>
      </c>
      <c r="B90" s="10" t="s">
        <v>135</v>
      </c>
      <c r="C90" s="10" t="s">
        <v>107</v>
      </c>
      <c r="D90" s="10" t="s">
        <v>119</v>
      </c>
      <c r="E90" s="10">
        <f>SUMPRODUCT($G$1:$O$1,G90:O90)</f>
        <v>610668.18489999999</v>
      </c>
      <c r="F90" s="10">
        <f>SUM(G90:O90)</f>
        <v>264</v>
      </c>
      <c r="G90" s="33">
        <v>61</v>
      </c>
      <c r="H90" s="33">
        <v>15</v>
      </c>
      <c r="I90" s="33">
        <v>46</v>
      </c>
      <c r="J90" s="33">
        <v>40</v>
      </c>
      <c r="K90" s="33">
        <v>18</v>
      </c>
      <c r="L90" s="33">
        <v>29</v>
      </c>
      <c r="M90" s="33">
        <v>29</v>
      </c>
      <c r="N90" s="33">
        <v>19</v>
      </c>
      <c r="O90" s="33">
        <v>7</v>
      </c>
    </row>
    <row r="91" spans="1:15" ht="15">
      <c r="A91" s="7">
        <v>89</v>
      </c>
      <c r="B91" s="10" t="s">
        <v>136</v>
      </c>
      <c r="C91" s="10" t="s">
        <v>137</v>
      </c>
      <c r="D91" s="10" t="s">
        <v>138</v>
      </c>
      <c r="E91" s="10">
        <f>SUMPRODUCT($G$1:$O$1,G91:O91)</f>
        <v>377462.17680000002</v>
      </c>
      <c r="F91" s="10">
        <f>SUM(G91:O91)</f>
        <v>209</v>
      </c>
      <c r="G91" s="33">
        <v>53</v>
      </c>
      <c r="H91" s="33">
        <v>11</v>
      </c>
      <c r="I91" s="33">
        <v>25</v>
      </c>
      <c r="J91" s="33">
        <v>52</v>
      </c>
      <c r="K91" s="33">
        <v>13</v>
      </c>
      <c r="L91" s="33">
        <v>31</v>
      </c>
      <c r="M91" s="33">
        <v>13</v>
      </c>
      <c r="N91" s="33">
        <v>6</v>
      </c>
      <c r="O91" s="33">
        <v>5</v>
      </c>
    </row>
    <row r="92" spans="1:15" ht="15">
      <c r="A92" s="7">
        <v>90</v>
      </c>
      <c r="B92" s="10" t="s">
        <v>139</v>
      </c>
      <c r="C92" s="10" t="s">
        <v>137</v>
      </c>
      <c r="D92" s="10" t="s">
        <v>138</v>
      </c>
      <c r="E92" s="10">
        <f>SUMPRODUCT($G$1:$O$1,G92:O92)</f>
        <v>1201533.2103000002</v>
      </c>
      <c r="F92" s="10">
        <f>SUM(G92:O92)</f>
        <v>606</v>
      </c>
      <c r="G92" s="33">
        <v>151</v>
      </c>
      <c r="H92" s="33">
        <v>30</v>
      </c>
      <c r="I92" s="33">
        <v>60</v>
      </c>
      <c r="J92" s="33">
        <v>149</v>
      </c>
      <c r="K92" s="33">
        <v>37</v>
      </c>
      <c r="L92" s="33">
        <v>89</v>
      </c>
      <c r="M92" s="33">
        <v>48</v>
      </c>
      <c r="N92" s="33">
        <v>21</v>
      </c>
      <c r="O92" s="33">
        <v>21</v>
      </c>
    </row>
    <row r="93" spans="1:15" ht="15">
      <c r="A93" s="7">
        <v>91</v>
      </c>
      <c r="B93" s="10" t="s">
        <v>140</v>
      </c>
      <c r="C93" s="10" t="s">
        <v>137</v>
      </c>
      <c r="D93" s="10" t="s">
        <v>141</v>
      </c>
      <c r="E93" s="10">
        <f>SUMPRODUCT($G$1:$O$1,G93:O93)</f>
        <v>335104.53909999999</v>
      </c>
      <c r="F93" s="10">
        <f>SUM(G93:O93)</f>
        <v>159</v>
      </c>
      <c r="G93" s="33">
        <v>38</v>
      </c>
      <c r="H93" s="33">
        <v>7</v>
      </c>
      <c r="I93" s="33">
        <v>18</v>
      </c>
      <c r="J93" s="33">
        <v>38</v>
      </c>
      <c r="K93" s="33">
        <v>10</v>
      </c>
      <c r="L93" s="33">
        <v>22</v>
      </c>
      <c r="M93" s="33">
        <v>11</v>
      </c>
      <c r="N93" s="33">
        <v>8</v>
      </c>
      <c r="O93" s="33">
        <v>7</v>
      </c>
    </row>
    <row r="94" spans="1:15" ht="15">
      <c r="A94" s="7">
        <v>92</v>
      </c>
      <c r="B94" s="10" t="s">
        <v>142</v>
      </c>
      <c r="C94" s="10" t="s">
        <v>137</v>
      </c>
      <c r="D94" s="10" t="s">
        <v>141</v>
      </c>
      <c r="E94" s="10">
        <f>SUMPRODUCT($G$1:$O$1,G94:O94)</f>
        <v>754392.0392</v>
      </c>
      <c r="F94" s="10">
        <f>SUM(G94:O94)</f>
        <v>375</v>
      </c>
      <c r="G94" s="33">
        <v>91</v>
      </c>
      <c r="H94" s="33">
        <v>18</v>
      </c>
      <c r="I94" s="33">
        <v>42</v>
      </c>
      <c r="J94" s="33">
        <v>90</v>
      </c>
      <c r="K94" s="33">
        <v>23</v>
      </c>
      <c r="L94" s="33">
        <v>53</v>
      </c>
      <c r="M94" s="33">
        <v>32</v>
      </c>
      <c r="N94" s="33">
        <v>15</v>
      </c>
      <c r="O94" s="33">
        <v>11</v>
      </c>
    </row>
    <row r="95" spans="1:15" ht="15">
      <c r="A95" s="7">
        <v>93</v>
      </c>
      <c r="B95" s="10" t="s">
        <v>143</v>
      </c>
      <c r="C95" s="10" t="s">
        <v>137</v>
      </c>
      <c r="D95" s="10" t="s">
        <v>141</v>
      </c>
      <c r="E95" s="10">
        <f>SUMPRODUCT($G$1:$O$1,G95:O95)</f>
        <v>679765.11569999997</v>
      </c>
      <c r="F95" s="10">
        <f>SUM(G95:O95)</f>
        <v>320</v>
      </c>
      <c r="G95" s="33">
        <v>76</v>
      </c>
      <c r="H95" s="33">
        <v>15</v>
      </c>
      <c r="I95" s="33">
        <v>35</v>
      </c>
      <c r="J95" s="33">
        <v>75</v>
      </c>
      <c r="K95" s="33">
        <v>19</v>
      </c>
      <c r="L95" s="33">
        <v>44</v>
      </c>
      <c r="M95" s="33">
        <v>30</v>
      </c>
      <c r="N95" s="33">
        <v>15</v>
      </c>
      <c r="O95" s="33">
        <v>11</v>
      </c>
    </row>
    <row r="96" spans="1:15" ht="15">
      <c r="A96" s="7">
        <v>94</v>
      </c>
      <c r="B96" s="10" t="s">
        <v>144</v>
      </c>
      <c r="C96" s="10" t="s">
        <v>137</v>
      </c>
      <c r="D96" s="10" t="s">
        <v>137</v>
      </c>
      <c r="E96" s="10">
        <f>SUMPRODUCT($G$1:$O$1,G96:O96)</f>
        <v>301581.75460000004</v>
      </c>
      <c r="F96" s="10">
        <f>SUM(G96:O96)</f>
        <v>167</v>
      </c>
      <c r="G96" s="33">
        <v>42</v>
      </c>
      <c r="H96" s="33">
        <v>8</v>
      </c>
      <c r="I96" s="33">
        <v>20</v>
      </c>
      <c r="J96" s="33">
        <v>42</v>
      </c>
      <c r="K96" s="33">
        <v>11</v>
      </c>
      <c r="L96" s="33">
        <v>25</v>
      </c>
      <c r="M96" s="33">
        <v>10</v>
      </c>
      <c r="N96" s="33">
        <v>5</v>
      </c>
      <c r="O96" s="33">
        <v>4</v>
      </c>
    </row>
    <row r="97" spans="1:15" ht="15">
      <c r="A97" s="7">
        <v>95</v>
      </c>
      <c r="B97" s="10" t="s">
        <v>145</v>
      </c>
      <c r="C97" s="10" t="s">
        <v>137</v>
      </c>
      <c r="D97" s="10" t="s">
        <v>146</v>
      </c>
      <c r="E97" s="10">
        <f>SUMPRODUCT($G$1:$O$1,G97:O97)</f>
        <v>519284.25199999998</v>
      </c>
      <c r="F97" s="10">
        <f>SUM(G97:O97)</f>
        <v>316</v>
      </c>
      <c r="G97" s="33">
        <v>83</v>
      </c>
      <c r="H97" s="33">
        <v>16</v>
      </c>
      <c r="I97" s="33">
        <v>39</v>
      </c>
      <c r="J97" s="33">
        <v>82</v>
      </c>
      <c r="K97" s="33">
        <v>21</v>
      </c>
      <c r="L97" s="33">
        <v>49</v>
      </c>
      <c r="M97" s="33">
        <v>13</v>
      </c>
      <c r="N97" s="33">
        <v>7</v>
      </c>
      <c r="O97" s="33">
        <v>6</v>
      </c>
    </row>
    <row r="98" spans="1:15" ht="15">
      <c r="A98" s="7">
        <v>96</v>
      </c>
      <c r="B98" s="10" t="s">
        <v>147</v>
      </c>
      <c r="C98" s="10" t="s">
        <v>137</v>
      </c>
      <c r="D98" s="10" t="s">
        <v>148</v>
      </c>
      <c r="E98" s="10">
        <f>SUMPRODUCT($G$1:$O$1,G98:O98)</f>
        <v>588926.11250000005</v>
      </c>
      <c r="F98" s="10">
        <f>SUM(G98:O98)</f>
        <v>392</v>
      </c>
      <c r="G98" s="33">
        <v>106</v>
      </c>
      <c r="H98" s="33">
        <v>21</v>
      </c>
      <c r="I98" s="33">
        <v>49</v>
      </c>
      <c r="J98" s="33">
        <v>105</v>
      </c>
      <c r="K98" s="33">
        <v>26</v>
      </c>
      <c r="L98" s="33">
        <v>63</v>
      </c>
      <c r="M98" s="33">
        <v>11</v>
      </c>
      <c r="N98" s="33">
        <v>6</v>
      </c>
      <c r="O98" s="33">
        <v>5</v>
      </c>
    </row>
    <row r="99" spans="1:15" ht="15">
      <c r="A99" s="7">
        <v>97</v>
      </c>
      <c r="B99" s="10" t="s">
        <v>149</v>
      </c>
      <c r="C99" s="10" t="s">
        <v>137</v>
      </c>
      <c r="D99" s="10" t="s">
        <v>146</v>
      </c>
      <c r="E99" s="10">
        <f>SUMPRODUCT($G$1:$O$1,G99:O99)</f>
        <v>616434.70429999998</v>
      </c>
      <c r="F99" s="10">
        <f>SUM(G99:O99)</f>
        <v>310</v>
      </c>
      <c r="G99" s="33">
        <v>76</v>
      </c>
      <c r="H99" s="33">
        <v>15</v>
      </c>
      <c r="I99" s="33">
        <v>35</v>
      </c>
      <c r="J99" s="33">
        <v>75</v>
      </c>
      <c r="K99" s="33">
        <v>19</v>
      </c>
      <c r="L99" s="33">
        <v>44</v>
      </c>
      <c r="M99" s="33">
        <v>24</v>
      </c>
      <c r="N99" s="33">
        <v>13</v>
      </c>
      <c r="O99" s="33">
        <v>9</v>
      </c>
    </row>
    <row r="100" spans="1:15" ht="15">
      <c r="A100" s="7">
        <v>98</v>
      </c>
      <c r="B100" s="10" t="s">
        <v>150</v>
      </c>
      <c r="C100" s="10" t="s">
        <v>137</v>
      </c>
      <c r="D100" s="10" t="s">
        <v>146</v>
      </c>
      <c r="E100" s="10">
        <f>SUMPRODUCT($G$1:$O$1,G100:O100)</f>
        <v>627290.48429999989</v>
      </c>
      <c r="F100" s="10">
        <f>SUM(G100:O100)</f>
        <v>312</v>
      </c>
      <c r="G100" s="33">
        <v>76</v>
      </c>
      <c r="H100" s="33">
        <v>15</v>
      </c>
      <c r="I100" s="33">
        <v>35</v>
      </c>
      <c r="J100" s="33">
        <v>75</v>
      </c>
      <c r="K100" s="33">
        <v>19</v>
      </c>
      <c r="L100" s="33">
        <v>44</v>
      </c>
      <c r="M100" s="33">
        <v>26</v>
      </c>
      <c r="N100" s="33">
        <v>13</v>
      </c>
      <c r="O100" s="33">
        <v>9</v>
      </c>
    </row>
    <row r="101" spans="1:15" ht="15">
      <c r="A101" s="7">
        <v>99</v>
      </c>
      <c r="B101" s="10" t="s">
        <v>151</v>
      </c>
      <c r="C101" s="10" t="s">
        <v>137</v>
      </c>
      <c r="D101" s="10" t="s">
        <v>137</v>
      </c>
      <c r="E101" s="10">
        <f>SUMPRODUCT($G$1:$O$1,G101:O101)</f>
        <v>917277.03520000004</v>
      </c>
      <c r="F101" s="10">
        <f>SUM(G101:O101)</f>
        <v>491</v>
      </c>
      <c r="G101" s="33">
        <v>123</v>
      </c>
      <c r="H101" s="33">
        <v>25</v>
      </c>
      <c r="I101" s="33">
        <v>57</v>
      </c>
      <c r="J101" s="33">
        <v>122</v>
      </c>
      <c r="K101" s="33">
        <v>30</v>
      </c>
      <c r="L101" s="33">
        <v>72</v>
      </c>
      <c r="M101" s="33">
        <v>33</v>
      </c>
      <c r="N101" s="33">
        <v>17</v>
      </c>
      <c r="O101" s="33">
        <v>12</v>
      </c>
    </row>
    <row r="102" spans="1:15" s="14" customFormat="1" ht="15">
      <c r="A102" s="7">
        <v>100</v>
      </c>
      <c r="B102" s="10" t="s">
        <v>152</v>
      </c>
      <c r="C102" s="10" t="s">
        <v>137</v>
      </c>
      <c r="D102" s="10" t="s">
        <v>146</v>
      </c>
      <c r="E102" s="10">
        <f>SUMPRODUCT($G$1:$O$1,G102:O102)</f>
        <v>641731.24440000008</v>
      </c>
      <c r="F102" s="10">
        <f>SUM(G102:O102)</f>
        <v>379</v>
      </c>
      <c r="G102" s="33">
        <v>99</v>
      </c>
      <c r="H102" s="33">
        <v>20</v>
      </c>
      <c r="I102" s="33">
        <v>46</v>
      </c>
      <c r="J102" s="33">
        <v>97</v>
      </c>
      <c r="K102" s="33">
        <v>24</v>
      </c>
      <c r="L102" s="33">
        <v>58</v>
      </c>
      <c r="M102" s="33">
        <v>18</v>
      </c>
      <c r="N102" s="33">
        <v>9</v>
      </c>
      <c r="O102" s="33">
        <v>8</v>
      </c>
    </row>
    <row r="103" spans="1:15" ht="15">
      <c r="A103" s="7">
        <v>101</v>
      </c>
      <c r="B103" s="10" t="s">
        <v>153</v>
      </c>
      <c r="C103" s="10" t="s">
        <v>137</v>
      </c>
      <c r="D103" s="10" t="s">
        <v>137</v>
      </c>
      <c r="E103" s="10">
        <f>SUMPRODUCT($G$1:$O$1,G103:O103)</f>
        <v>718974.59909999999</v>
      </c>
      <c r="F103" s="10">
        <f>SUM(G103:O103)</f>
        <v>395</v>
      </c>
      <c r="G103" s="33">
        <v>100</v>
      </c>
      <c r="H103" s="33">
        <v>20</v>
      </c>
      <c r="I103" s="33">
        <v>47</v>
      </c>
      <c r="J103" s="33">
        <v>99</v>
      </c>
      <c r="K103" s="33">
        <v>25</v>
      </c>
      <c r="L103" s="33">
        <v>58</v>
      </c>
      <c r="M103" s="33">
        <v>24</v>
      </c>
      <c r="N103" s="33">
        <v>12</v>
      </c>
      <c r="O103" s="33">
        <v>10</v>
      </c>
    </row>
    <row r="104" spans="1:15" ht="15">
      <c r="A104" s="7">
        <v>102</v>
      </c>
      <c r="B104" s="10" t="s">
        <v>154</v>
      </c>
      <c r="C104" s="10" t="s">
        <v>137</v>
      </c>
      <c r="D104" s="10" t="s">
        <v>148</v>
      </c>
      <c r="E104" s="10">
        <f>SUMPRODUCT($G$1:$O$1,G104:O104)</f>
        <v>869892.96289999993</v>
      </c>
      <c r="F104" s="10">
        <f>SUM(G104:O104)</f>
        <v>478</v>
      </c>
      <c r="G104" s="33">
        <v>121</v>
      </c>
      <c r="H104" s="33">
        <v>24</v>
      </c>
      <c r="I104" s="33">
        <v>56</v>
      </c>
      <c r="J104" s="33">
        <v>120</v>
      </c>
      <c r="K104" s="33">
        <v>30</v>
      </c>
      <c r="L104" s="33">
        <v>71</v>
      </c>
      <c r="M104" s="33">
        <v>30</v>
      </c>
      <c r="N104" s="33">
        <v>14</v>
      </c>
      <c r="O104" s="33">
        <v>12</v>
      </c>
    </row>
    <row r="105" spans="1:15" ht="15">
      <c r="A105" s="7">
        <v>103</v>
      </c>
      <c r="B105" s="10" t="s">
        <v>155</v>
      </c>
      <c r="C105" s="10" t="s">
        <v>137</v>
      </c>
      <c r="D105" s="10" t="s">
        <v>156</v>
      </c>
      <c r="E105" s="10">
        <f>SUMPRODUCT($G$1:$O$1,G105:O105)</f>
        <v>555850.81699999992</v>
      </c>
      <c r="F105" s="10">
        <f>SUM(G105:O105)</f>
        <v>281</v>
      </c>
      <c r="G105" s="33">
        <v>69</v>
      </c>
      <c r="H105" s="33">
        <v>14</v>
      </c>
      <c r="I105" s="33">
        <v>31</v>
      </c>
      <c r="J105" s="33">
        <v>68</v>
      </c>
      <c r="K105" s="33">
        <v>17</v>
      </c>
      <c r="L105" s="33">
        <v>41</v>
      </c>
      <c r="M105" s="33">
        <v>21</v>
      </c>
      <c r="N105" s="33">
        <v>11</v>
      </c>
      <c r="O105" s="33">
        <v>9</v>
      </c>
    </row>
    <row r="106" spans="1:15" ht="15">
      <c r="A106" s="7">
        <v>104</v>
      </c>
      <c r="B106" s="10" t="s">
        <v>157</v>
      </c>
      <c r="C106" s="10" t="s">
        <v>137</v>
      </c>
      <c r="D106" s="10" t="s">
        <v>156</v>
      </c>
      <c r="E106" s="10">
        <f>SUMPRODUCT($G$1:$O$1,G106:O106)</f>
        <v>626364.15350000001</v>
      </c>
      <c r="F106" s="10">
        <f>SUM(G106:O106)</f>
        <v>311</v>
      </c>
      <c r="G106" s="33">
        <v>76</v>
      </c>
      <c r="H106" s="33">
        <v>14</v>
      </c>
      <c r="I106" s="33">
        <v>35</v>
      </c>
      <c r="J106" s="33">
        <v>75</v>
      </c>
      <c r="K106" s="33">
        <v>19</v>
      </c>
      <c r="L106" s="33">
        <v>44</v>
      </c>
      <c r="M106" s="33">
        <v>26</v>
      </c>
      <c r="N106" s="33">
        <v>12</v>
      </c>
      <c r="O106" s="33">
        <v>10</v>
      </c>
    </row>
    <row r="107" spans="1:15" ht="15">
      <c r="A107" s="7">
        <v>105</v>
      </c>
      <c r="B107" s="10" t="s">
        <v>158</v>
      </c>
      <c r="C107" s="10" t="s">
        <v>137</v>
      </c>
      <c r="D107" s="10" t="s">
        <v>156</v>
      </c>
      <c r="E107" s="10">
        <f>SUMPRODUCT($G$1:$O$1,G107:O107)</f>
        <v>1124282.5082</v>
      </c>
      <c r="F107" s="10">
        <f>SUM(G107:O107)</f>
        <v>543</v>
      </c>
      <c r="G107" s="33">
        <v>116</v>
      </c>
      <c r="H107" s="33">
        <v>27</v>
      </c>
      <c r="I107" s="33">
        <v>63</v>
      </c>
      <c r="J107" s="33">
        <v>134</v>
      </c>
      <c r="K107" s="33">
        <v>33</v>
      </c>
      <c r="L107" s="33">
        <v>80</v>
      </c>
      <c r="M107" s="33">
        <v>51</v>
      </c>
      <c r="N107" s="33">
        <v>21</v>
      </c>
      <c r="O107" s="33">
        <v>18</v>
      </c>
    </row>
    <row r="108" spans="1:15" ht="15">
      <c r="A108" s="7">
        <v>106</v>
      </c>
      <c r="B108" s="20" t="s">
        <v>159</v>
      </c>
      <c r="C108" s="20" t="s">
        <v>160</v>
      </c>
      <c r="D108" s="10" t="s">
        <v>161</v>
      </c>
      <c r="E108" s="10">
        <f>SUMPRODUCT($G$1:$O$1,G108:O108)</f>
        <v>666985.0209</v>
      </c>
      <c r="F108" s="10">
        <f>SUM(G108:O108)</f>
        <v>377</v>
      </c>
      <c r="G108" s="33">
        <v>47</v>
      </c>
      <c r="H108" s="33">
        <v>23</v>
      </c>
      <c r="I108" s="33">
        <v>65</v>
      </c>
      <c r="J108" s="33">
        <v>85</v>
      </c>
      <c r="K108" s="33">
        <v>43</v>
      </c>
      <c r="L108" s="33">
        <v>75</v>
      </c>
      <c r="M108" s="33">
        <v>24</v>
      </c>
      <c r="N108" s="33">
        <v>8</v>
      </c>
      <c r="O108" s="33">
        <v>7</v>
      </c>
    </row>
    <row r="109" spans="1:15" ht="15">
      <c r="A109" s="7">
        <v>107</v>
      </c>
      <c r="B109" s="20" t="s">
        <v>162</v>
      </c>
      <c r="C109" s="20" t="s">
        <v>160</v>
      </c>
      <c r="D109" s="10" t="s">
        <v>161</v>
      </c>
      <c r="E109" s="10">
        <f>SUMPRODUCT($G$1:$O$1,G109:O109)</f>
        <v>973860.33380000014</v>
      </c>
      <c r="F109" s="10">
        <f>SUM(G109:O109)</f>
        <v>536</v>
      </c>
      <c r="G109" s="33">
        <v>71</v>
      </c>
      <c r="H109" s="33">
        <v>22</v>
      </c>
      <c r="I109" s="33">
        <v>70</v>
      </c>
      <c r="J109" s="33">
        <v>159</v>
      </c>
      <c r="K109" s="33">
        <v>55</v>
      </c>
      <c r="L109" s="33">
        <v>98</v>
      </c>
      <c r="M109" s="33">
        <v>37</v>
      </c>
      <c r="N109" s="33">
        <v>13</v>
      </c>
      <c r="O109" s="33">
        <v>11</v>
      </c>
    </row>
    <row r="110" spans="1:15" ht="15">
      <c r="A110" s="7">
        <v>108</v>
      </c>
      <c r="B110" s="20" t="s">
        <v>163</v>
      </c>
      <c r="C110" s="20" t="s">
        <v>160</v>
      </c>
      <c r="D110" s="10" t="s">
        <v>164</v>
      </c>
      <c r="E110" s="10">
        <f>SUMPRODUCT($G$1:$O$1,G110:O110)</f>
        <v>262049.658</v>
      </c>
      <c r="F110" s="10">
        <f>SUM(G110:O110)</f>
        <v>135</v>
      </c>
      <c r="G110" s="33">
        <v>15</v>
      </c>
      <c r="H110" s="33">
        <v>8</v>
      </c>
      <c r="I110" s="33">
        <v>26</v>
      </c>
      <c r="J110" s="33">
        <v>33</v>
      </c>
      <c r="K110" s="33">
        <v>10</v>
      </c>
      <c r="L110" s="33">
        <v>25</v>
      </c>
      <c r="M110" s="33">
        <v>10</v>
      </c>
      <c r="N110" s="33">
        <v>4</v>
      </c>
      <c r="O110" s="33">
        <v>4</v>
      </c>
    </row>
    <row r="111" spans="1:15" ht="15">
      <c r="A111" s="7">
        <v>109</v>
      </c>
      <c r="B111" s="20" t="s">
        <v>165</v>
      </c>
      <c r="C111" s="20" t="s">
        <v>160</v>
      </c>
      <c r="D111" s="10" t="s">
        <v>164</v>
      </c>
      <c r="E111" s="10">
        <f>SUMPRODUCT($G$1:$O$1,G111:O111)</f>
        <v>523052.96149999998</v>
      </c>
      <c r="F111" s="10">
        <f>SUM(G111:O111)</f>
        <v>268</v>
      </c>
      <c r="G111" s="33">
        <v>48</v>
      </c>
      <c r="H111" s="33">
        <v>3</v>
      </c>
      <c r="I111" s="33">
        <v>35</v>
      </c>
      <c r="J111" s="33">
        <v>84</v>
      </c>
      <c r="K111" s="33">
        <v>20</v>
      </c>
      <c r="L111" s="33">
        <v>40</v>
      </c>
      <c r="M111" s="33">
        <v>23</v>
      </c>
      <c r="N111" s="33">
        <v>8</v>
      </c>
      <c r="O111" s="33">
        <v>7</v>
      </c>
    </row>
    <row r="112" spans="1:15" ht="15">
      <c r="A112" s="7">
        <v>110</v>
      </c>
      <c r="B112" s="20" t="s">
        <v>166</v>
      </c>
      <c r="C112" s="20" t="s">
        <v>160</v>
      </c>
      <c r="D112" s="10" t="s">
        <v>164</v>
      </c>
      <c r="E112" s="10">
        <f>SUMPRODUCT($G$1:$O$1,G112:O112)</f>
        <v>904709.86969999992</v>
      </c>
      <c r="F112" s="10">
        <f>SUM(G112:O112)</f>
        <v>454</v>
      </c>
      <c r="G112" s="33">
        <v>60</v>
      </c>
      <c r="H112" s="33">
        <v>23</v>
      </c>
      <c r="I112" s="33">
        <v>64</v>
      </c>
      <c r="J112" s="33">
        <v>117</v>
      </c>
      <c r="K112" s="33">
        <v>35</v>
      </c>
      <c r="L112" s="33">
        <v>87</v>
      </c>
      <c r="M112" s="33">
        <v>42</v>
      </c>
      <c r="N112" s="33">
        <v>14</v>
      </c>
      <c r="O112" s="33">
        <v>12</v>
      </c>
    </row>
    <row r="113" spans="1:15" ht="15">
      <c r="A113" s="7">
        <v>111</v>
      </c>
      <c r="B113" s="20" t="s">
        <v>167</v>
      </c>
      <c r="C113" s="20" t="s">
        <v>160</v>
      </c>
      <c r="D113" s="20" t="s">
        <v>160</v>
      </c>
      <c r="E113" s="10">
        <f>SUMPRODUCT($G$1:$O$1,G113:O113)</f>
        <v>1190014.5120000001</v>
      </c>
      <c r="F113" s="10">
        <f>SUM(G113:O113)</f>
        <v>682</v>
      </c>
      <c r="G113" s="33">
        <v>99</v>
      </c>
      <c r="H113" s="33">
        <v>65</v>
      </c>
      <c r="I113" s="33">
        <v>97</v>
      </c>
      <c r="J113" s="33">
        <v>154</v>
      </c>
      <c r="K113" s="33">
        <v>76</v>
      </c>
      <c r="L113" s="33">
        <v>122</v>
      </c>
      <c r="M113" s="33">
        <v>42</v>
      </c>
      <c r="N113" s="33">
        <v>15</v>
      </c>
      <c r="O113" s="33">
        <v>12</v>
      </c>
    </row>
    <row r="114" spans="1:15" ht="15">
      <c r="A114" s="7">
        <v>112</v>
      </c>
      <c r="B114" s="21" t="s">
        <v>168</v>
      </c>
      <c r="C114" s="20" t="s">
        <v>160</v>
      </c>
      <c r="D114" s="20" t="s">
        <v>160</v>
      </c>
      <c r="E114" s="10">
        <f>SUMPRODUCT($G$1:$O$1,G114:O114)</f>
        <v>879527.85620000004</v>
      </c>
      <c r="F114" s="10">
        <f>SUM(G114:O114)</f>
        <v>441</v>
      </c>
      <c r="G114" s="33">
        <v>63</v>
      </c>
      <c r="H114" s="33">
        <v>28</v>
      </c>
      <c r="I114" s="33">
        <v>67</v>
      </c>
      <c r="J114" s="33">
        <v>110</v>
      </c>
      <c r="K114" s="33">
        <v>33</v>
      </c>
      <c r="L114" s="33">
        <v>75</v>
      </c>
      <c r="M114" s="33">
        <v>37</v>
      </c>
      <c r="N114" s="33">
        <v>17</v>
      </c>
      <c r="O114" s="33">
        <v>11</v>
      </c>
    </row>
    <row r="115" spans="1:15" ht="15">
      <c r="A115" s="7">
        <v>113</v>
      </c>
      <c r="B115" s="20" t="s">
        <v>169</v>
      </c>
      <c r="C115" s="20" t="s">
        <v>160</v>
      </c>
      <c r="D115" s="20" t="s">
        <v>160</v>
      </c>
      <c r="E115" s="10">
        <f>SUMPRODUCT($G$1:$O$1,G115:O115)</f>
        <v>528221.76609999989</v>
      </c>
      <c r="F115" s="10">
        <f>SUM(G115:O115)</f>
        <v>186</v>
      </c>
      <c r="G115" s="33">
        <v>21</v>
      </c>
      <c r="H115" s="33">
        <v>11</v>
      </c>
      <c r="I115" s="33">
        <v>23</v>
      </c>
      <c r="J115" s="33">
        <v>23</v>
      </c>
      <c r="K115" s="33">
        <v>22</v>
      </c>
      <c r="L115" s="33">
        <v>29</v>
      </c>
      <c r="M115" s="33">
        <v>31</v>
      </c>
      <c r="N115" s="33">
        <v>14</v>
      </c>
      <c r="O115" s="33">
        <v>12</v>
      </c>
    </row>
    <row r="116" spans="1:15" ht="15">
      <c r="A116" s="7">
        <v>114</v>
      </c>
      <c r="B116" s="20" t="s">
        <v>170</v>
      </c>
      <c r="C116" s="20" t="s">
        <v>160</v>
      </c>
      <c r="D116" s="20" t="s">
        <v>160</v>
      </c>
      <c r="E116" s="10">
        <f>SUMPRODUCT($G$1:$O$1,G116:O116)</f>
        <v>736193.84020000009</v>
      </c>
      <c r="F116" s="10">
        <f>SUM(G116:O116)</f>
        <v>468</v>
      </c>
      <c r="G116" s="33">
        <v>65</v>
      </c>
      <c r="H116" s="33">
        <v>23</v>
      </c>
      <c r="I116" s="33">
        <v>73</v>
      </c>
      <c r="J116" s="33">
        <v>160</v>
      </c>
      <c r="K116" s="33">
        <v>45</v>
      </c>
      <c r="L116" s="33">
        <v>72</v>
      </c>
      <c r="M116" s="33">
        <v>17</v>
      </c>
      <c r="N116" s="33">
        <v>7</v>
      </c>
      <c r="O116" s="33">
        <v>6</v>
      </c>
    </row>
    <row r="117" spans="1:15" ht="15">
      <c r="A117" s="7">
        <v>115</v>
      </c>
      <c r="B117" s="21" t="s">
        <v>171</v>
      </c>
      <c r="C117" s="20" t="s">
        <v>160</v>
      </c>
      <c r="D117" s="20" t="s">
        <v>160</v>
      </c>
      <c r="E117" s="10">
        <f>SUMPRODUCT($G$1:$O$1,G117:O117)</f>
        <v>872597.3371</v>
      </c>
      <c r="F117" s="10">
        <f>SUM(G117:O117)</f>
        <v>496</v>
      </c>
      <c r="G117" s="33">
        <v>78</v>
      </c>
      <c r="H117" s="33">
        <v>7</v>
      </c>
      <c r="I117" s="33">
        <v>71</v>
      </c>
      <c r="J117" s="33">
        <v>191</v>
      </c>
      <c r="K117" s="33">
        <v>28</v>
      </c>
      <c r="L117" s="33">
        <v>72</v>
      </c>
      <c r="M117" s="33">
        <v>25</v>
      </c>
      <c r="N117" s="33">
        <v>13</v>
      </c>
      <c r="O117" s="33">
        <v>11</v>
      </c>
    </row>
    <row r="118" spans="1:15" ht="15">
      <c r="A118" s="7">
        <v>116</v>
      </c>
      <c r="B118" s="20" t="s">
        <v>172</v>
      </c>
      <c r="C118" s="20" t="s">
        <v>160</v>
      </c>
      <c r="D118" s="10" t="s">
        <v>173</v>
      </c>
      <c r="E118" s="10">
        <f>SUMPRODUCT($G$1:$O$1,G118:O118)</f>
        <v>504957.7035</v>
      </c>
      <c r="F118" s="10">
        <f>SUM(G118:O118)</f>
        <v>244</v>
      </c>
      <c r="G118" s="33">
        <v>35</v>
      </c>
      <c r="H118" s="33">
        <v>15</v>
      </c>
      <c r="I118" s="33">
        <v>36</v>
      </c>
      <c r="J118" s="33">
        <v>56</v>
      </c>
      <c r="K118" s="33">
        <v>19</v>
      </c>
      <c r="L118" s="33">
        <v>44</v>
      </c>
      <c r="M118" s="33">
        <v>21</v>
      </c>
      <c r="N118" s="33">
        <v>10</v>
      </c>
      <c r="O118" s="33">
        <v>8</v>
      </c>
    </row>
    <row r="119" spans="1:15" ht="15">
      <c r="A119" s="7">
        <v>117</v>
      </c>
      <c r="B119" s="20" t="s">
        <v>174</v>
      </c>
      <c r="C119" s="20" t="s">
        <v>160</v>
      </c>
      <c r="D119" s="10" t="s">
        <v>173</v>
      </c>
      <c r="E119" s="10">
        <f>SUMPRODUCT($G$1:$O$1,G119:O119)</f>
        <v>681222.3173</v>
      </c>
      <c r="F119" s="10">
        <f>SUM(G119:O119)</f>
        <v>344</v>
      </c>
      <c r="G119" s="33">
        <v>81</v>
      </c>
      <c r="H119" s="33">
        <v>20</v>
      </c>
      <c r="I119" s="33">
        <v>46</v>
      </c>
      <c r="J119" s="33">
        <v>74</v>
      </c>
      <c r="K119" s="33">
        <v>27</v>
      </c>
      <c r="L119" s="33">
        <v>46</v>
      </c>
      <c r="M119" s="33">
        <v>26</v>
      </c>
      <c r="N119" s="33">
        <v>13</v>
      </c>
      <c r="O119" s="33">
        <v>11</v>
      </c>
    </row>
    <row r="120" spans="1:15" ht="15">
      <c r="A120" s="22"/>
      <c r="B120" s="23" t="s">
        <v>175</v>
      </c>
      <c r="C120" s="23"/>
      <c r="D120" s="24"/>
      <c r="E120" s="10">
        <f>SUMPRODUCT($G$1:$O$1,G120:O120)</f>
        <v>968853.31150000007</v>
      </c>
      <c r="F120" s="10">
        <f>SUM(G120:O120)</f>
        <v>497</v>
      </c>
      <c r="G120" s="33">
        <v>96</v>
      </c>
      <c r="H120" s="33">
        <v>30</v>
      </c>
      <c r="I120" s="33">
        <v>69</v>
      </c>
      <c r="J120" s="33">
        <v>104</v>
      </c>
      <c r="K120" s="33">
        <v>46</v>
      </c>
      <c r="L120" s="33">
        <v>81</v>
      </c>
      <c r="M120" s="33">
        <v>43</v>
      </c>
      <c r="N120" s="33">
        <v>16</v>
      </c>
      <c r="O120" s="33">
        <v>12</v>
      </c>
    </row>
    <row r="121" spans="1:15" s="29" customFormat="1" ht="15">
      <c r="A121" s="25" t="s">
        <v>176</v>
      </c>
      <c r="B121" s="25"/>
      <c r="C121" s="25"/>
      <c r="D121" s="25"/>
      <c r="E121" s="26">
        <f>SUM(E3:E120)</f>
        <v>79810957.940000027</v>
      </c>
      <c r="F121" s="27">
        <f>SUM(F3:F120)</f>
        <v>40120</v>
      </c>
      <c r="G121" s="28">
        <f>SUM(G3:G120)</f>
        <v>8000</v>
      </c>
      <c r="H121" s="28">
        <f t="shared" ref="H121:O121" si="0">SUM(H3:H120)</f>
        <v>2500</v>
      </c>
      <c r="I121" s="28">
        <f t="shared" si="0"/>
        <v>5000</v>
      </c>
      <c r="J121" s="28">
        <f t="shared" si="0"/>
        <v>8000</v>
      </c>
      <c r="K121" s="28">
        <f t="shared" si="0"/>
        <v>3700</v>
      </c>
      <c r="L121" s="28">
        <f t="shared" si="0"/>
        <v>7000</v>
      </c>
      <c r="M121" s="28">
        <f t="shared" si="0"/>
        <v>3220</v>
      </c>
      <c r="N121" s="28">
        <f t="shared" si="0"/>
        <v>1500</v>
      </c>
      <c r="O121" s="28">
        <f t="shared" si="0"/>
        <v>1200</v>
      </c>
    </row>
    <row r="122" spans="1:15">
      <c r="E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spans="1:15">
      <c r="E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spans="1:15">
      <c r="G124" s="31"/>
      <c r="H124" s="31"/>
      <c r="I124" s="31"/>
      <c r="J124" s="31"/>
      <c r="K124" s="31"/>
      <c r="L124" s="31"/>
      <c r="M124" s="31"/>
      <c r="N124" s="31"/>
      <c r="O124" s="31"/>
    </row>
  </sheetData>
  <autoFilter ref="A2:J2">
    <sortState ref="A3:R120">
      <sortCondition ref="C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27.04.2021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2021-04-26T11:16:50Z</dcterms:created>
  <dcterms:modified xsi:type="dcterms:W3CDTF">2021-04-26T11:24:24Z</dcterms:modified>
</cp:coreProperties>
</file>