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aler_ALL\Dealer_Incentive\Disbursement File\Final Disbursement File RBM, Dealer &amp; DSR , EO &amp; SIS\Dealer &amp; DSR and EO &amp; SIS BM\Dealer &amp; DSR 2021\3. Mar'21\DSR bkash fail\"/>
    </mc:Choice>
  </mc:AlternateContent>
  <bookViews>
    <workbookView xWindow="0" yWindow="0" windowWidth="20490" windowHeight="7455" tabRatio="728" firstSheet="3" activeTab="3"/>
  </bookViews>
  <sheets>
    <sheet name="Sheet2" sheetId="12" state="hidden" r:id="rId1"/>
    <sheet name="Region Wise" sheetId="6" state="hidden" r:id="rId2"/>
    <sheet name="Zone Wise" sheetId="7" state="hidden" r:id="rId3"/>
    <sheet name="DSR BM Mar'21 bkash OK" sheetId="33" r:id="rId4"/>
    <sheet name="DSR BM Mar'21 bkash fail" sheetId="18" r:id="rId5"/>
    <sheet name="Sheet1" sheetId="10" state="hidden" r:id="rId6"/>
  </sheets>
  <definedNames>
    <definedName name="_xlnm._FilterDatabase" localSheetId="4" hidden="1">'DSR BM Mar''21 bkash fail'!$A$1:$X$4</definedName>
    <definedName name="_xlnm._FilterDatabase" localSheetId="3" hidden="1">'DSR BM Mar''21 bkash OK'!$A$1:$Y$434</definedName>
    <definedName name="_xlnm._FilterDatabase" localSheetId="5" hidden="1">Sheet1!$A$1:$D$1</definedName>
    <definedName name="_xlnm._FilterDatabase" localSheetId="2" hidden="1">'Zone Wise'!$B$2:$F$53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11" i="6"/>
  <c r="D3" i="7" l="1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B12" i="6" l="1"/>
  <c r="C12" i="6" l="1"/>
  <c r="C11" i="6" l="1"/>
  <c r="F31" i="7" l="1"/>
  <c r="D11" i="6"/>
  <c r="F30" i="7"/>
  <c r="C6" i="6" l="1"/>
  <c r="C10" i="6"/>
  <c r="C7" i="6"/>
  <c r="C4" i="6"/>
  <c r="C5" i="6"/>
  <c r="C8" i="6" l="1"/>
  <c r="C3" i="6"/>
  <c r="C9" i="6"/>
  <c r="E53" i="7" l="1"/>
  <c r="C13" i="6"/>
  <c r="B3" i="6" l="1"/>
  <c r="B7" i="6"/>
  <c r="B6" i="6"/>
  <c r="B10" i="6"/>
  <c r="B9" i="6"/>
  <c r="B5" i="6"/>
  <c r="B4" i="6"/>
  <c r="D3" i="6" l="1"/>
  <c r="F3" i="7"/>
  <c r="D53" i="7"/>
  <c r="D5" i="6"/>
  <c r="D4" i="6"/>
  <c r="F21" i="7"/>
  <c r="F27" i="7"/>
  <c r="D10" i="6"/>
  <c r="F8" i="7"/>
  <c r="F38" i="7"/>
  <c r="F35" i="7"/>
  <c r="F7" i="7"/>
  <c r="F41" i="7"/>
  <c r="F51" i="7"/>
  <c r="F19" i="7"/>
  <c r="F52" i="7"/>
  <c r="F32" i="7"/>
  <c r="D9" i="6"/>
  <c r="F50" i="7"/>
  <c r="F4" i="7"/>
  <c r="F5" i="7"/>
  <c r="F12" i="7"/>
  <c r="F34" i="7"/>
  <c r="F48" i="7"/>
  <c r="F49" i="7"/>
  <c r="F15" i="7"/>
  <c r="F13" i="7"/>
  <c r="F23" i="7"/>
  <c r="F44" i="7"/>
  <c r="F22" i="7"/>
  <c r="F28" i="7"/>
  <c r="F29" i="7"/>
  <c r="D8" i="6"/>
  <c r="F39" i="7"/>
  <c r="F42" i="7"/>
  <c r="F43" i="7"/>
  <c r="F45" i="7"/>
  <c r="F47" i="7"/>
  <c r="F14" i="7"/>
  <c r="F16" i="7"/>
  <c r="F26" i="7"/>
  <c r="F46" i="7"/>
  <c r="F6" i="7"/>
  <c r="F10" i="7"/>
  <c r="F17" i="7"/>
  <c r="F18" i="7"/>
  <c r="F20" i="7"/>
  <c r="D6" i="6"/>
  <c r="F24" i="7"/>
  <c r="F25" i="7"/>
  <c r="F40" i="7"/>
  <c r="F37" i="7"/>
  <c r="F9" i="7"/>
  <c r="F11" i="7"/>
  <c r="D7" i="6"/>
  <c r="F33" i="7"/>
  <c r="F36" i="7"/>
  <c r="D12" i="6"/>
  <c r="B13" i="6"/>
  <c r="D13" i="6" s="1"/>
  <c r="F53" i="7" l="1"/>
</calcChain>
</file>

<file path=xl/sharedStrings.xml><?xml version="1.0" encoding="utf-8"?>
<sst xmlns="http://schemas.openxmlformats.org/spreadsheetml/2006/main" count="6498" uniqueCount="1956">
  <si>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</si>
  <si>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</si>
  <si>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</si>
  <si>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</si>
  <si>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</si>
  <si>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</si>
  <si>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</si>
  <si>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</si>
  <si>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</si>
  <si>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</si>
  <si>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</si>
  <si>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</si>
  <si>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</si>
  <si>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</si>
  <si>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</si>
  <si>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</si>
  <si>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</si>
  <si>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</si>
  <si>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</si>
  <si>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</si>
  <si>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</si>
  <si>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</si>
  <si>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</si>
  <si>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</si>
  <si>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</si>
  <si>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</si>
  <si>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</si>
  <si>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</si>
  <si>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</si>
  <si>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</si>
  <si>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</si>
  <si>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</si>
  <si>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</si>
  <si>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</si>
  <si>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</si>
  <si>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</si>
  <si>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</si>
  <si>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</si>
  <si>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</si>
  <si>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</si>
  <si>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</si>
  <si>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</si>
  <si>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</si>
  <si>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</si>
  <si>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</si>
  <si>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</si>
  <si>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</si>
  <si>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</si>
  <si>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</si>
  <si>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</si>
  <si>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</si>
  <si>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</si>
  <si>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</si>
  <si>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</si>
  <si>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</si>
  <si>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</si>
  <si>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</si>
  <si>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</si>
  <si>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</si>
  <si>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</si>
  <si>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</si>
  <si>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</si>
  <si>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</si>
  <si>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</si>
  <si>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</si>
  <si>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</si>
  <si>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</si>
  <si>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</si>
  <si>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</si>
  <si>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</si>
  <si>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</si>
  <si>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</si>
  <si>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</si>
  <si>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</si>
  <si>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</si>
  <si>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</si>
  <si>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</si>
  <si>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</si>
  <si>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</si>
  <si>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</si>
  <si>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</si>
  <si>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</si>
  <si>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</si>
  <si>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</si>
  <si>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</si>
  <si>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</si>
  <si>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</si>
  <si>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</si>
  <si>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</si>
  <si>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</si>
  <si>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</si>
  <si>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</si>
  <si>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</si>
  <si>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</si>
  <si>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</si>
  <si>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</si>
  <si>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</si>
  <si>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</si>
  <si>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</si>
  <si>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</si>
  <si>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</si>
  <si>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</si>
  <si>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</si>
  <si>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</si>
  <si>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</si>
  <si>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</si>
  <si>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</si>
  <si>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</si>
  <si>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</si>
  <si>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</si>
  <si>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</si>
  <si>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</si>
  <si>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</si>
  <si>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</si>
  <si>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</si>
  <si>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</si>
  <si>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</si>
  <si>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</si>
  <si>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</si>
  <si>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</si>
  <si>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</si>
  <si>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</si>
  <si>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</si>
  <si>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</si>
  <si>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</si>
  <si>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</si>
  <si>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</si>
  <si>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</si>
  <si>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</si>
  <si>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</si>
  <si>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</si>
  <si>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</si>
  <si>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</si>
  <si>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</si>
  <si>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</si>
  <si>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</si>
  <si>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</si>
  <si>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</si>
  <si>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</si>
  <si>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</si>
  <si>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</si>
  <si>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</si>
  <si>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</si>
  <si>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</si>
  <si>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</si>
  <si>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</si>
  <si>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</si>
  <si>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</si>
  <si>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</si>
  <si>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</si>
  <si>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</si>
  <si>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</si>
  <si>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</si>
  <si>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</si>
  <si>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</si>
  <si>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</si>
  <si>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</si>
  <si>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</si>
  <si>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</si>
  <si>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</si>
  <si>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</si>
  <si>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</si>
  <si>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</si>
  <si>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</si>
  <si>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</si>
  <si>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</si>
  <si>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</si>
  <si>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</si>
  <si>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</si>
  <si>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</si>
  <si>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</si>
  <si>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</si>
  <si>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</si>
  <si>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</si>
  <si>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Satkhira</t>
  </si>
  <si>
    <t>Tahia Enterprise</t>
  </si>
  <si>
    <t>Edison Electronics Ltd.</t>
  </si>
  <si>
    <t>Dhaka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</si>
  <si>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</si>
  <si>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</si>
  <si>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</si>
  <si>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</si>
  <si>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</si>
  <si>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</si>
  <si>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</si>
  <si>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</si>
  <si>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</si>
  <si>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</si>
  <si>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</si>
  <si>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</si>
  <si>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</si>
  <si>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</si>
  <si>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</si>
  <si>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</si>
  <si>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</si>
  <si>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</si>
  <si>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</si>
  <si>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</si>
  <si>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</si>
  <si>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</si>
  <si>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</si>
  <si>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</si>
  <si>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</si>
  <si>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</si>
  <si>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</si>
  <si>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</si>
  <si>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</si>
  <si>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</si>
  <si>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</si>
  <si>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</si>
  <si>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</si>
  <si>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</si>
  <si>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</si>
  <si>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</si>
  <si>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</si>
  <si>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</si>
  <si>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</si>
  <si>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</si>
  <si>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</si>
  <si>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</si>
  <si>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</si>
  <si>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</si>
  <si>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</si>
  <si>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</si>
  <si>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</si>
  <si>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</si>
  <si>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</si>
  <si>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</si>
  <si>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</si>
  <si>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</si>
  <si>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</si>
  <si>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</si>
  <si>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</si>
  <si>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</si>
  <si>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</si>
  <si>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</si>
  <si>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</si>
  <si>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</si>
  <si>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</si>
  <si>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</si>
  <si>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</si>
  <si>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</si>
  <si>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</si>
  <si>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</si>
  <si>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</si>
  <si>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</si>
  <si>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</si>
  <si>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</si>
  <si>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</si>
  <si>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</si>
  <si>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</si>
  <si>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</si>
  <si>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</si>
  <si>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</si>
  <si>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</si>
  <si>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</si>
  <si>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</si>
  <si>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</si>
  <si>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</si>
  <si>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</si>
  <si>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</si>
  <si>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</si>
  <si>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</si>
  <si>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</si>
  <si>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</si>
  <si>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</si>
  <si>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</si>
  <si>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</si>
  <si>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</si>
  <si>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</si>
  <si>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</si>
  <si>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</si>
  <si>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</si>
  <si>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</si>
  <si>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</si>
  <si>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</si>
  <si>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</si>
  <si>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</si>
  <si>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</si>
  <si>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</si>
  <si>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</si>
  <si>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</si>
  <si>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</si>
  <si>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</si>
  <si>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</si>
  <si>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</si>
  <si>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</si>
  <si>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</si>
  <si>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</si>
  <si>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</si>
  <si>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</si>
  <si>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</si>
  <si>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</si>
  <si>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</si>
  <si>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</si>
  <si>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</si>
  <si>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</si>
  <si>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</si>
  <si>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</si>
  <si>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</si>
  <si>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</si>
  <si>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</si>
  <si>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</si>
  <si>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</si>
  <si>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</si>
  <si>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</si>
  <si>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</si>
  <si>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</si>
  <si>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</si>
  <si>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</si>
  <si>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</si>
  <si>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</si>
  <si>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</si>
  <si>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</si>
  <si>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</si>
  <si>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</si>
  <si>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</si>
  <si>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</si>
  <si>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</si>
  <si>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</si>
  <si>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</si>
  <si>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</si>
  <si>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</si>
  <si>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</si>
  <si>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</si>
  <si>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</si>
  <si>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</si>
  <si>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</si>
  <si>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</si>
  <si>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</si>
  <si>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</si>
  <si>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</si>
  <si>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</si>
  <si>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</si>
  <si>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</si>
  <si>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</si>
  <si>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</si>
  <si>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</si>
  <si>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</si>
  <si>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</si>
  <si>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</si>
  <si>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</si>
  <si>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</si>
  <si>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</si>
  <si>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</si>
  <si>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</si>
  <si>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</si>
  <si>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</si>
  <si>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</si>
  <si>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</si>
  <si>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</si>
  <si>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</si>
  <si>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</si>
  <si>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</si>
  <si>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</si>
  <si>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</si>
  <si>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</si>
  <si>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</si>
  <si>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</si>
  <si>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</si>
  <si>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</si>
  <si>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</si>
  <si>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</si>
  <si>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</si>
  <si>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</si>
  <si>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</si>
  <si>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</si>
  <si>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</si>
  <si>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</si>
  <si>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</si>
  <si>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</si>
  <si>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</si>
  <si>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</si>
  <si>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</si>
  <si>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</si>
  <si>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</si>
  <si>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</si>
  <si>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</si>
  <si>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</si>
  <si>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</si>
  <si>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</si>
  <si>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</si>
  <si>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</si>
  <si>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</si>
  <si>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</si>
  <si>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</si>
  <si>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</si>
  <si>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</si>
  <si>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</si>
  <si>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</si>
  <si>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</si>
  <si>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</si>
  <si>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</si>
  <si>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</si>
  <si>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</si>
  <si>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</si>
  <si>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</si>
  <si>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</si>
  <si>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</si>
  <si>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</si>
  <si>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</si>
  <si>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</si>
  <si>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</si>
  <si>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</si>
  <si>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</si>
  <si>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</si>
  <si>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</si>
  <si>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</si>
  <si>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</si>
  <si>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</si>
  <si>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</si>
  <si>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</si>
  <si>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</si>
  <si>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</si>
  <si>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</si>
  <si>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</si>
  <si>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</si>
  <si>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</si>
  <si>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</si>
  <si>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</si>
  <si>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</si>
  <si>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</si>
  <si>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</si>
  <si>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</si>
  <si>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</si>
  <si>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</si>
  <si>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</si>
  <si>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</si>
  <si>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</si>
  <si>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</si>
  <si>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</si>
  <si>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</si>
  <si>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</si>
  <si>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</si>
  <si>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</si>
  <si>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</si>
  <si>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</si>
  <si>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</si>
  <si>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</si>
  <si>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</si>
  <si>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</si>
  <si>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</si>
  <si>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</si>
  <si>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</si>
  <si>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</si>
  <si>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</si>
  <si>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</si>
  <si>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</si>
  <si>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</si>
  <si>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</si>
  <si>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</si>
  <si>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</si>
  <si>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</si>
  <si>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</si>
  <si>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</si>
  <si>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</si>
  <si>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</si>
  <si>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</si>
  <si>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</si>
  <si>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</si>
  <si>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</si>
  <si>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</si>
  <si>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</si>
  <si>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</si>
  <si>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</si>
  <si>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</si>
  <si>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</si>
  <si>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</si>
  <si>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</si>
  <si>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</si>
  <si>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</si>
  <si>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</si>
  <si>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</si>
  <si>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</si>
  <si>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</si>
  <si>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</si>
  <si>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</si>
  <si>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</si>
  <si>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</si>
  <si>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</si>
  <si>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</si>
  <si>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</si>
  <si>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</si>
  <si>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</si>
  <si>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</si>
  <si>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</si>
  <si>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</si>
  <si>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</si>
  <si>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</si>
  <si>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</si>
  <si>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</si>
  <si>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</si>
  <si>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</si>
  <si>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</si>
  <si>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</si>
  <si>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</si>
  <si>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</si>
  <si>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</si>
  <si>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</si>
  <si>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</si>
  <si>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</si>
  <si>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</si>
  <si>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</si>
  <si>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</si>
  <si>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</si>
  <si>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</si>
  <si>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</si>
  <si>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</si>
  <si>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</si>
  <si>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</si>
  <si>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</si>
  <si>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</si>
  <si>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</si>
  <si>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</si>
  <si>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</si>
  <si>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</si>
  <si>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</si>
  <si>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</si>
  <si>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</si>
  <si>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</si>
  <si>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</si>
  <si>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</si>
  <si>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</si>
  <si>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</si>
  <si>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</si>
  <si>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</si>
  <si>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</si>
  <si>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</si>
  <si>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</si>
  <si>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</si>
  <si>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</si>
  <si>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</si>
  <si>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</si>
  <si>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</si>
  <si>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</si>
  <si>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</si>
  <si>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</si>
  <si>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</si>
  <si>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</si>
  <si>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</si>
  <si>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</si>
  <si>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</si>
  <si>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</si>
  <si>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</si>
  <si>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</si>
  <si>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</si>
  <si>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</si>
  <si>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</si>
  <si>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</si>
  <si>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</si>
  <si>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</si>
  <si>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</si>
  <si>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</si>
  <si>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</si>
  <si>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</si>
  <si>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</si>
  <si>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</si>
  <si>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</si>
  <si>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</si>
  <si>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</si>
  <si>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</si>
  <si>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</si>
  <si>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</si>
  <si>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</si>
  <si>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</si>
  <si>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</si>
  <si>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</si>
  <si>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</si>
  <si>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</si>
  <si>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</si>
  <si>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</si>
  <si>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</si>
  <si>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</si>
  <si>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</si>
  <si>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</si>
  <si>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</si>
  <si>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</si>
  <si>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</si>
  <si>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</si>
  <si>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</si>
  <si>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</si>
  <si>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</si>
  <si>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</si>
  <si>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</si>
  <si>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</si>
  <si>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</si>
  <si>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</si>
  <si>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</si>
  <si>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</si>
  <si>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</si>
  <si>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</si>
  <si>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</si>
  <si>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</si>
  <si>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</si>
  <si>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</si>
  <si>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</si>
  <si>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</si>
  <si>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</si>
  <si>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</si>
  <si>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</si>
  <si>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</si>
  <si>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</si>
  <si>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</si>
  <si>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</si>
  <si>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</si>
  <si>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</si>
  <si>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</si>
  <si>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</si>
  <si>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</si>
  <si>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</si>
  <si>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</si>
  <si>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</si>
  <si>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</si>
  <si>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</si>
  <si>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</si>
  <si>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</si>
  <si>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</si>
  <si>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</si>
  <si>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</si>
  <si>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</si>
  <si>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</si>
  <si>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</si>
  <si>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</si>
  <si>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</si>
  <si>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</si>
  <si>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</si>
  <si>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</si>
  <si>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</si>
  <si>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</si>
  <si>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</si>
  <si>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</si>
  <si>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</si>
  <si>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</si>
  <si>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</si>
  <si>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</si>
  <si>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</si>
  <si>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</si>
  <si>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</si>
  <si>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</si>
  <si>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</si>
  <si>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</si>
  <si>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</si>
  <si>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</si>
  <si>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</si>
  <si>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</si>
  <si>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</si>
  <si>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</si>
  <si>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</si>
  <si>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</si>
  <si>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</si>
  <si>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</si>
  <si>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</si>
  <si>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</si>
  <si>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</si>
  <si>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</si>
  <si>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</si>
  <si>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</si>
  <si>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</si>
  <si>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</si>
  <si>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</si>
  <si>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</si>
  <si>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</si>
  <si>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</si>
  <si>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</si>
  <si>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</si>
  <si>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</si>
  <si>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</si>
  <si>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</si>
  <si>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</si>
  <si>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</si>
  <si>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</si>
  <si>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</si>
  <si>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</si>
  <si>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</si>
  <si>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</si>
  <si>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</si>
  <si>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</si>
  <si>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</si>
  <si>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</si>
  <si>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</si>
  <si>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</si>
  <si>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</si>
  <si>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</si>
  <si>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</si>
  <si>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</si>
  <si>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</si>
  <si>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</si>
  <si>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</si>
  <si>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</si>
  <si>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</si>
  <si>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</si>
  <si>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</si>
  <si>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</si>
  <si>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</si>
  <si>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</si>
  <si>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</si>
  <si>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</si>
  <si>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</si>
  <si>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</si>
  <si>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</si>
  <si>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</si>
  <si>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</si>
  <si>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</si>
  <si>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</si>
  <si>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</si>
  <si>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</si>
  <si>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</si>
  <si>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</si>
  <si>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</si>
  <si>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</si>
  <si>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</si>
  <si>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</si>
  <si>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</si>
  <si>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</si>
  <si>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</si>
  <si>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</si>
  <si>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</si>
  <si>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</si>
  <si>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</si>
  <si>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</si>
  <si>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</si>
  <si>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</si>
  <si>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</si>
  <si>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</si>
  <si>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</si>
  <si>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</si>
  <si>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</si>
  <si>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</si>
  <si>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</si>
  <si>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</si>
  <si>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</si>
  <si>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</si>
  <si>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</si>
  <si>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</si>
  <si>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</si>
  <si>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</si>
  <si>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</si>
  <si>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</si>
  <si>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</si>
  <si>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</si>
  <si>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</si>
  <si>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</si>
  <si>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</si>
  <si>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</si>
  <si>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</si>
  <si>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</si>
  <si>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</si>
  <si>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</si>
  <si>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</si>
  <si>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</si>
  <si>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</si>
  <si>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</si>
  <si>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</si>
  <si>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</si>
  <si>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</si>
  <si>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</si>
  <si>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</si>
  <si>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</si>
  <si>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</si>
  <si>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</si>
  <si>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</si>
  <si>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</si>
  <si>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</si>
  <si>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</si>
  <si>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</si>
  <si>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</si>
  <si>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</si>
  <si>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</si>
  <si>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</si>
  <si>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</si>
  <si>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</si>
  <si>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</si>
  <si>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</si>
  <si>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</si>
  <si>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</si>
  <si>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</si>
  <si>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</si>
  <si>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</si>
  <si>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</si>
  <si>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</si>
  <si>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</si>
  <si>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</si>
  <si>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</si>
  <si>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</si>
  <si>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</si>
  <si>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</si>
  <si>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</si>
  <si>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</si>
  <si>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</si>
  <si>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</si>
  <si>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</si>
  <si>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</si>
  <si>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</si>
  <si>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</si>
  <si>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</si>
  <si>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</si>
  <si>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</si>
  <si>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</si>
  <si>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</si>
  <si>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</si>
  <si>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</si>
  <si>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</si>
  <si>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</si>
  <si>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</si>
  <si>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</si>
  <si>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</si>
  <si>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</si>
  <si>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</si>
  <si>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</si>
  <si>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</si>
  <si>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</si>
  <si>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</si>
  <si>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</si>
  <si>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</si>
  <si>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</si>
  <si>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</si>
  <si>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</si>
  <si>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</si>
  <si>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</si>
  <si>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</si>
  <si>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</si>
  <si>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</si>
  <si>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</si>
  <si>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</si>
  <si>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</si>
  <si>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</si>
  <si>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</si>
  <si>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</si>
  <si>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</si>
  <si>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</si>
  <si>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</si>
  <si>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</si>
  <si>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</si>
  <si>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</si>
  <si>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</si>
  <si>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</si>
  <si>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</si>
  <si>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</si>
  <si>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</si>
  <si>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</si>
  <si>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</si>
  <si>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</si>
  <si>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</si>
  <si>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</si>
  <si>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</si>
  <si>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</si>
  <si>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</si>
  <si>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</si>
  <si>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</si>
  <si>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</si>
  <si>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</si>
  <si>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</si>
  <si>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</si>
  <si>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</si>
  <si>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</si>
  <si>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</si>
  <si>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</si>
  <si>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</si>
  <si>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</si>
  <si>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</si>
  <si>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</si>
  <si>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</si>
  <si>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</si>
  <si>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</si>
  <si>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</si>
  <si>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</si>
  <si>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</si>
  <si>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</si>
  <si>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</si>
  <si>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</si>
  <si>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</si>
  <si>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</si>
  <si>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</si>
  <si>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</si>
  <si>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</si>
  <si>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</si>
  <si>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</si>
  <si>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</si>
  <si>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</si>
  <si>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</si>
  <si>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</si>
  <si>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</si>
  <si>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</si>
  <si>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</si>
  <si>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</si>
  <si>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</si>
  <si>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</si>
  <si>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</si>
  <si>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</si>
  <si>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</si>
  <si>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</si>
  <si>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</si>
  <si>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</si>
  <si>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</si>
  <si>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</si>
  <si>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</si>
  <si>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</si>
  <si>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</si>
  <si>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</si>
  <si>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</si>
  <si>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</si>
  <si>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</si>
  <si>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</si>
  <si>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</si>
  <si>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</si>
  <si>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</si>
  <si>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</si>
  <si>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</si>
  <si>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</si>
  <si>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</si>
  <si>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</si>
  <si>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</si>
  <si>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</si>
  <si>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</si>
  <si>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</si>
  <si>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</si>
  <si>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</si>
  <si>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</si>
  <si>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</si>
  <si>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</si>
  <si>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</si>
  <si>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</si>
  <si>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</si>
  <si>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</si>
  <si>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</si>
  <si>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</si>
  <si>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</si>
  <si>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</si>
  <si>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</si>
  <si>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</si>
  <si>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</si>
  <si>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</si>
  <si>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</si>
  <si>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</si>
  <si>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</si>
  <si>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</si>
  <si>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</si>
  <si>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</si>
  <si>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</si>
  <si>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</si>
  <si>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</si>
  <si>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</si>
  <si>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</si>
  <si>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</si>
  <si>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</si>
  <si>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</si>
  <si>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</si>
  <si>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</si>
  <si>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</si>
  <si>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</si>
  <si>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</si>
  <si>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</si>
  <si>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</si>
  <si>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</si>
  <si>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</si>
  <si>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</si>
  <si>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</si>
  <si>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</si>
  <si>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</si>
  <si>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</si>
  <si>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</si>
  <si>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</si>
  <si>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</si>
  <si>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</si>
  <si>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</si>
  <si>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</si>
  <si>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</si>
  <si>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</si>
  <si>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</si>
  <si>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</si>
  <si>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</si>
  <si>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</si>
  <si>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</si>
  <si>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</si>
  <si>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</si>
  <si>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</si>
  <si>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</si>
  <si>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</si>
  <si>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</si>
  <si>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</si>
  <si>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</si>
  <si>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</si>
  <si>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</si>
  <si>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</si>
  <si>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</si>
  <si>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</si>
  <si>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</si>
  <si>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</si>
  <si>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</si>
  <si>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</si>
  <si>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</si>
  <si>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</si>
  <si>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</si>
  <si>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</si>
  <si>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</si>
  <si>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</si>
  <si>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</si>
  <si>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</si>
  <si>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</si>
  <si>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</si>
  <si>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</si>
  <si>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</si>
  <si>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</si>
  <si>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</si>
  <si>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</si>
  <si>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</si>
  <si>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</si>
  <si>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</si>
  <si>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</si>
  <si>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</si>
  <si>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</si>
  <si>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</si>
  <si>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</si>
  <si>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</si>
  <si>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</si>
  <si>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</si>
  <si>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</si>
  <si>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</si>
  <si>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</si>
  <si>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</si>
  <si>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</si>
  <si>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</si>
  <si>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</si>
  <si>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</si>
  <si>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</si>
  <si>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</si>
  <si>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</si>
  <si>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</si>
  <si>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</si>
  <si>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</si>
  <si>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</si>
  <si>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</si>
  <si>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</si>
  <si>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</si>
  <si>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</si>
  <si>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</si>
  <si>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</si>
  <si>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</si>
  <si>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</si>
  <si>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</si>
  <si>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</si>
  <si>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</si>
  <si>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</si>
  <si>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</si>
  <si>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</si>
  <si>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</si>
  <si>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</si>
  <si>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</si>
  <si>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</si>
  <si>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</si>
  <si>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</si>
  <si>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</si>
  <si>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</si>
  <si>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</si>
  <si>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</si>
  <si>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</si>
  <si>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</si>
  <si>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</si>
  <si>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</si>
  <si>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</si>
  <si>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</si>
  <si>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</si>
  <si>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</si>
  <si>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</si>
  <si>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</si>
  <si>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</si>
  <si>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</si>
  <si>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</si>
  <si>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</si>
  <si>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</si>
  <si>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</si>
  <si>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</si>
  <si>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</si>
  <si>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</si>
  <si>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</si>
  <si>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</si>
  <si>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</si>
  <si>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</si>
  <si>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</si>
  <si>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</si>
  <si>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</si>
  <si>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</si>
  <si>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</si>
  <si>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</si>
  <si>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</si>
  <si>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</si>
  <si>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</si>
  <si>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</si>
  <si>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</si>
  <si>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</si>
  <si>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</si>
  <si>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</si>
  <si>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</si>
  <si>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</si>
  <si>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</si>
  <si>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</si>
  <si>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</si>
  <si>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</si>
  <si>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</si>
  <si>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</si>
  <si>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</si>
  <si>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</si>
  <si>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</si>
  <si>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</si>
  <si>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</si>
  <si>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</si>
  <si>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</si>
  <si>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</si>
  <si>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</si>
  <si>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</si>
  <si>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</si>
  <si>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</si>
  <si>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</si>
  <si>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</si>
  <si>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</si>
  <si>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</si>
  <si>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</si>
  <si>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</si>
  <si>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</si>
  <si>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</si>
  <si>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</si>
  <si>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</si>
  <si>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</si>
  <si>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</si>
  <si>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</si>
  <si>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</si>
  <si>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</si>
  <si>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</si>
  <si>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</si>
  <si>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</si>
  <si>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</si>
  <si>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</si>
  <si>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</si>
  <si>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</si>
  <si>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</si>
  <si>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</si>
  <si>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</si>
  <si>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</si>
  <si>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</si>
  <si>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</si>
  <si>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</si>
  <si>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</si>
  <si>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</si>
  <si>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</si>
  <si>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</si>
  <si>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</si>
  <si>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</si>
  <si>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</si>
  <si>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</si>
  <si>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</si>
  <si>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</si>
  <si>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</si>
  <si>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</si>
  <si>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</si>
  <si>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</si>
  <si>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</si>
  <si>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</si>
  <si>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</si>
  <si>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</si>
  <si>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</si>
  <si>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</si>
  <si>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</si>
  <si>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</si>
  <si>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</si>
  <si>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</si>
  <si>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</si>
  <si>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</si>
  <si>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</si>
  <si>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</si>
  <si>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</si>
  <si>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</si>
  <si>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</si>
  <si>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</si>
  <si>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</si>
  <si>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</si>
  <si>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</si>
  <si>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</si>
  <si>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</si>
  <si>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</si>
  <si>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</si>
  <si>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</si>
  <si>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</si>
  <si>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</si>
  <si>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</si>
  <si>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</si>
  <si>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</si>
  <si>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</si>
  <si>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</si>
  <si>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</si>
  <si>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</si>
  <si>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</si>
  <si>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</si>
  <si>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</si>
  <si>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</si>
  <si>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</si>
  <si>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</si>
  <si>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</si>
  <si>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</si>
  <si>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</si>
  <si>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</si>
  <si>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</si>
  <si>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</si>
  <si>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</si>
  <si>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</si>
  <si>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</si>
  <si>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</si>
  <si>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</si>
  <si>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</si>
  <si>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</si>
  <si>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</si>
  <si>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</si>
  <si>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</si>
  <si>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</si>
  <si>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</si>
  <si>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</si>
  <si>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</si>
  <si>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</si>
  <si>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</si>
  <si>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</si>
  <si>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</si>
  <si>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</si>
  <si>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</si>
  <si>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</si>
  <si>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</si>
  <si>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</si>
  <si>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</si>
  <si>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</si>
  <si>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</si>
  <si>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</si>
  <si>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</si>
  <si>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</si>
  <si>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</si>
  <si>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</si>
  <si>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</si>
  <si>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</si>
  <si>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</si>
  <si>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</si>
  <si>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</si>
  <si>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</si>
  <si>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</si>
  <si>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</si>
  <si>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</si>
  <si>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</si>
  <si>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</si>
  <si>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</si>
  <si>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</si>
  <si>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</si>
  <si>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</si>
  <si>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</si>
  <si>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</si>
  <si>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</si>
  <si>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</si>
  <si>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</si>
  <si>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</si>
  <si>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</si>
  <si>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</si>
  <si>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</si>
  <si>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</si>
  <si>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</si>
  <si>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</si>
  <si>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</si>
  <si>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</si>
  <si>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</si>
  <si>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</si>
  <si>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</si>
  <si>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</si>
  <si>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</si>
  <si>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</si>
  <si>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</si>
  <si>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</si>
  <si>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</si>
  <si>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</si>
  <si>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</si>
  <si>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</si>
  <si>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</si>
  <si>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</si>
  <si>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NilphaAprili</t>
  </si>
  <si>
    <t>Tulip-2</t>
  </si>
  <si>
    <t>M/S. Karachi Store</t>
  </si>
  <si>
    <t>Shifa Enterprise</t>
  </si>
  <si>
    <t>Anika Traders</t>
  </si>
  <si>
    <t>FEB'20 Back margin
Zone Wise Value Achievement Status</t>
  </si>
  <si>
    <t>% of SB Tel</t>
  </si>
  <si>
    <t>% of EIL</t>
  </si>
  <si>
    <t>Amount of SB Tel</t>
  </si>
  <si>
    <t>Amount of EIL</t>
  </si>
  <si>
    <t>DSR Back Margin Amount</t>
  </si>
  <si>
    <t>Achievement %
May'2020</t>
  </si>
  <si>
    <t>Target May'2020</t>
  </si>
  <si>
    <t>Achievement
 May'2020</t>
  </si>
  <si>
    <t>Target 
May'2020</t>
  </si>
  <si>
    <t>Achievement 
May'2020</t>
  </si>
  <si>
    <t>May'20 Back margin
Region Wise Value Achievement Status</t>
  </si>
  <si>
    <t>R.K Mobile Center</t>
  </si>
  <si>
    <t>M/S. Alif Telecom</t>
  </si>
  <si>
    <t>Mugdho Corporation</t>
  </si>
  <si>
    <t>M/S. Sky Tel</t>
  </si>
  <si>
    <t>M/S. MM Trade Link</t>
  </si>
  <si>
    <t>Chattogram</t>
  </si>
  <si>
    <t>Mobile Zone*Patia</t>
  </si>
  <si>
    <t>ERMS</t>
  </si>
  <si>
    <t>Number</t>
  </si>
  <si>
    <t>bkash</t>
  </si>
  <si>
    <t>actual</t>
  </si>
  <si>
    <t>MM Telecom</t>
  </si>
  <si>
    <t>Tarik</t>
  </si>
  <si>
    <t>Imam</t>
  </si>
  <si>
    <t>DSR-0564</t>
  </si>
  <si>
    <t>Md. Alamgir Khokon</t>
  </si>
  <si>
    <t xml:space="preserve">Md Faisal </t>
  </si>
  <si>
    <t>Fazlul Hoque Sohan</t>
  </si>
  <si>
    <t>Md. Shahel</t>
  </si>
  <si>
    <t>Sikandar Hossain Bablu</t>
  </si>
  <si>
    <t>DSR-0522</t>
  </si>
  <si>
    <t>DSR-0523</t>
  </si>
  <si>
    <t>DSR-0521</t>
  </si>
  <si>
    <t>DSR-0194</t>
  </si>
  <si>
    <t>Nur Mohammad (Rubel)</t>
  </si>
  <si>
    <t>Tausib Bhuiyan</t>
  </si>
  <si>
    <t>Mohammad Tareq Rahman</t>
  </si>
  <si>
    <t>MD. Riad</t>
  </si>
  <si>
    <t>Golam Dostogir Robin</t>
  </si>
  <si>
    <t>Md. Morshed Alam</t>
  </si>
  <si>
    <t>DSR-0605</t>
  </si>
  <si>
    <t>Abdul Kader Masum</t>
  </si>
  <si>
    <t>Md. Hadi Miaje</t>
  </si>
  <si>
    <t>Nur Alam Gazi</t>
  </si>
  <si>
    <t>Jakir Hossain</t>
  </si>
  <si>
    <t>Sohan Ahmed Babul</t>
  </si>
  <si>
    <t>Mahabub Hossain</t>
  </si>
  <si>
    <t>DSR-0198</t>
  </si>
  <si>
    <t>Morshed Alam</t>
  </si>
  <si>
    <t>DSR-0200</t>
  </si>
  <si>
    <t>Md.Sumon Hossain</t>
  </si>
  <si>
    <t>Md. Refat</t>
  </si>
  <si>
    <t>Md. Jummon Hasan</t>
  </si>
  <si>
    <t>Md. Hanif</t>
  </si>
  <si>
    <t>Ridoy Chandra</t>
  </si>
  <si>
    <t>Md. Sufian</t>
  </si>
  <si>
    <t>Jwel Islam</t>
  </si>
  <si>
    <t>Md. Miraj</t>
  </si>
  <si>
    <t>Rejaul Karim</t>
  </si>
  <si>
    <t>Saidul Islam</t>
  </si>
  <si>
    <t>DSR-0089</t>
  </si>
  <si>
    <t>Md Al Amin</t>
  </si>
  <si>
    <t>Md Shohel Rana</t>
  </si>
  <si>
    <t>Md. Juwel Rana</t>
  </si>
  <si>
    <t>Md. Shamim</t>
  </si>
  <si>
    <t>Md. Delowar</t>
  </si>
  <si>
    <t>Md.Farid</t>
  </si>
  <si>
    <t>DSR-0581</t>
  </si>
  <si>
    <t>Hira</t>
  </si>
  <si>
    <t>Eahsan Haque</t>
  </si>
  <si>
    <t>Liton Sharma</t>
  </si>
  <si>
    <t>Md.Bokul mia</t>
  </si>
  <si>
    <t>Md. Amdadul</t>
  </si>
  <si>
    <t>Md. Sumir Hossain</t>
  </si>
  <si>
    <t>Md. Chan Miah</t>
  </si>
  <si>
    <t>DSR-0514</t>
  </si>
  <si>
    <t>Arman Hossain</t>
  </si>
  <si>
    <t>Riyadh</t>
  </si>
  <si>
    <t>Shamim</t>
  </si>
  <si>
    <t>Khyrul</t>
  </si>
  <si>
    <t>Md. Ashraful</t>
  </si>
  <si>
    <t>Md. Tariku Islam</t>
  </si>
  <si>
    <t>Shuvo jit</t>
  </si>
  <si>
    <t>Md.Ripon khan</t>
  </si>
  <si>
    <t>Md. Tuhin Ahmed</t>
  </si>
  <si>
    <t>Md. Srabon</t>
  </si>
  <si>
    <t>Md. Mehedi Hasan</t>
  </si>
  <si>
    <t>Md. Israfil Hossain</t>
  </si>
  <si>
    <t>MD. Sujon</t>
  </si>
  <si>
    <t>Anik Chiran</t>
  </si>
  <si>
    <t>Md  Tara</t>
  </si>
  <si>
    <t>Md. Jahangir</t>
  </si>
  <si>
    <t>Md. Anamul Haque</t>
  </si>
  <si>
    <t>Md. Sumon</t>
  </si>
  <si>
    <t>Md. Rakib Pondit</t>
  </si>
  <si>
    <t>Md Jihad Ul Islam</t>
  </si>
  <si>
    <t>Md. Zakir Hossain</t>
  </si>
  <si>
    <t>Arifur Rahman</t>
  </si>
  <si>
    <t>Noman Miah</t>
  </si>
  <si>
    <t>Md. Nahidul Islam</t>
  </si>
  <si>
    <t>Md. Jalal Uddin</t>
  </si>
  <si>
    <t>Md. Babul Hossain</t>
  </si>
  <si>
    <t>Md. Washim</t>
  </si>
  <si>
    <t>Ratul Sekh</t>
  </si>
  <si>
    <t>DSR-0294</t>
  </si>
  <si>
    <t>Sohel Rana</t>
  </si>
  <si>
    <t xml:space="preserve">Mizanur Rahman Rasel </t>
  </si>
  <si>
    <t>Md. Alamin Mia</t>
  </si>
  <si>
    <t>Md. Mahbubur Rahman</t>
  </si>
  <si>
    <t>Md. Jewel Molla</t>
  </si>
  <si>
    <t>Johirul Islam Mojumder</t>
  </si>
  <si>
    <t>DSR-0154</t>
  </si>
  <si>
    <t>Md. Kamal Hossain</t>
  </si>
  <si>
    <t>Arif Mahmud Shayen</t>
  </si>
  <si>
    <t>Md. Saiful</t>
  </si>
  <si>
    <t>Md. Mamun</t>
  </si>
  <si>
    <t>Rabbi</t>
  </si>
  <si>
    <t>Md. Jashim</t>
  </si>
  <si>
    <t>Md. Robiul Islam</t>
  </si>
  <si>
    <t>Md. Saiful Azom Asique</t>
  </si>
  <si>
    <t>Nandan world Link</t>
  </si>
  <si>
    <t>jobayer Ahmed Joy</t>
  </si>
  <si>
    <t>Md. Uzzal Hossain</t>
  </si>
  <si>
    <t>Md. Abdul Mannan Shapon</t>
  </si>
  <si>
    <t>Md. Shiplu Hossain</t>
  </si>
  <si>
    <t>Md.Kabir Hossain</t>
  </si>
  <si>
    <t>One Telecom(Ctg Road)</t>
  </si>
  <si>
    <t>Md. Ahsan Habib</t>
  </si>
  <si>
    <t>One Telecom*Narayanganj</t>
  </si>
  <si>
    <t>Md. Al-Amin</t>
  </si>
  <si>
    <t>Md. Rafiul Islam</t>
  </si>
  <si>
    <t>Md. Humayun Kabir</t>
  </si>
  <si>
    <t>Shipon Sutrodar</t>
  </si>
  <si>
    <t>Md. Sobuj Miah</t>
  </si>
  <si>
    <t>Md. Khokon Mia (Sujon)</t>
  </si>
  <si>
    <t>Sajal Ahmed</t>
  </si>
  <si>
    <t>Md. Sakuat Hossain</t>
  </si>
  <si>
    <t>Sukhdeb Das</t>
  </si>
  <si>
    <t>Md. Faysal Abdin</t>
  </si>
  <si>
    <t>Jamil Ahmed</t>
  </si>
  <si>
    <t>Md. Dilwar Hussain</t>
  </si>
  <si>
    <t>Firoz</t>
  </si>
  <si>
    <t>Shahin</t>
  </si>
  <si>
    <t>Md. Aminul</t>
  </si>
  <si>
    <t>Md. Midul Shikdar</t>
  </si>
  <si>
    <t xml:space="preserve">Md. Sujon Mollah </t>
  </si>
  <si>
    <t>Mr. Shimul</t>
  </si>
  <si>
    <t>Md. Samim Ialam</t>
  </si>
  <si>
    <t>Md. Rony</t>
  </si>
  <si>
    <t>Md. Bappi Kazi</t>
  </si>
  <si>
    <t>Md. Liton Molla</t>
  </si>
  <si>
    <t>SK Momtazul Islam Milon</t>
  </si>
  <si>
    <t xml:space="preserve">Shawpon Kumar Mondol(Shawpon) </t>
  </si>
  <si>
    <t>Md Ruhul Amin</t>
  </si>
  <si>
    <t>Alamin Khan</t>
  </si>
  <si>
    <t>Md. Saiful Haque Shifat</t>
  </si>
  <si>
    <t>Md Jasim</t>
  </si>
  <si>
    <t>Md. Saidul</t>
  </si>
  <si>
    <t>Monir</t>
  </si>
  <si>
    <t>Md. Miraz</t>
  </si>
  <si>
    <t>Kaium</t>
  </si>
  <si>
    <t>Md. Raisul Islam</t>
  </si>
  <si>
    <t>Md. Babu</t>
  </si>
  <si>
    <t xml:space="preserve">Md. Hasan </t>
  </si>
  <si>
    <t>Porimal Kumar</t>
  </si>
  <si>
    <t>Mamun Sheikh</t>
  </si>
  <si>
    <t>Md. Noyon</t>
  </si>
  <si>
    <t>Md. Emu</t>
  </si>
  <si>
    <t>Md. Hamedur Sheik</t>
  </si>
  <si>
    <t xml:space="preserve"> Md. Alauddin Sheikh </t>
  </si>
  <si>
    <t>Md.Sahrear Akhon</t>
  </si>
  <si>
    <t>Arubindhu</t>
  </si>
  <si>
    <t>Hasan Shikder</t>
  </si>
  <si>
    <t>Delowar</t>
  </si>
  <si>
    <t>Md.Shahriar</t>
  </si>
  <si>
    <t>Nayon Hossain</t>
  </si>
  <si>
    <t>Ranojit Sing</t>
  </si>
  <si>
    <t>Hasnain Ahmed</t>
  </si>
  <si>
    <t>Md. Mahadi Hasan</t>
  </si>
  <si>
    <t>Md. Shumon</t>
  </si>
  <si>
    <t>Mr. Shonjib</t>
  </si>
  <si>
    <t>Mr. Partho</t>
  </si>
  <si>
    <t>Sajal Adhicari</t>
  </si>
  <si>
    <t>DSR-0748</t>
  </si>
  <si>
    <t>Md. Shawon</t>
  </si>
  <si>
    <t>Md. Masud rana</t>
  </si>
  <si>
    <t>Shadhin</t>
  </si>
  <si>
    <t>Sommrat</t>
  </si>
  <si>
    <t>Shohel</t>
  </si>
  <si>
    <t>Mizan</t>
  </si>
  <si>
    <t>Sheuly</t>
  </si>
  <si>
    <t>Biplob Hossain</t>
  </si>
  <si>
    <t>Shakib Al Hasan</t>
  </si>
  <si>
    <t>Subodh Biswas</t>
  </si>
  <si>
    <t>Md. Zahidul Islam</t>
  </si>
  <si>
    <t>Md. Abdul Alim</t>
  </si>
  <si>
    <t>Md. Azizul Bari Separ</t>
  </si>
  <si>
    <t>Md. Zisan</t>
  </si>
  <si>
    <t>Md. Mosaibur Rahman</t>
  </si>
  <si>
    <t>Md. Sajedur Rahman</t>
  </si>
  <si>
    <t>Md. Karimul Islam</t>
  </si>
  <si>
    <t>Kamrul</t>
  </si>
  <si>
    <t>Masud Rana</t>
  </si>
  <si>
    <t>Aminul Islam Tutul</t>
  </si>
  <si>
    <t>Md. Estiak Ahmed</t>
  </si>
  <si>
    <t>Md. Samsuzzaman Talha</t>
  </si>
  <si>
    <t>Md. Shahin</t>
  </si>
  <si>
    <t>Md. Nasim Sahana (Pappu)</t>
  </si>
  <si>
    <t>Md. Rasheduzzaman Milon</t>
  </si>
  <si>
    <t>Md. Ashikur Rahman</t>
  </si>
  <si>
    <t xml:space="preserve"> Md. Roni Ali</t>
  </si>
  <si>
    <t>Md.Jahangir Alam</t>
  </si>
  <si>
    <t>Md.Belel Hossain</t>
  </si>
  <si>
    <t>Md. Harunur Rashid</t>
  </si>
  <si>
    <t>Md. Ashik Islam</t>
  </si>
  <si>
    <t>Md.Monsur Rahman</t>
  </si>
  <si>
    <t>Md.Azaharul Islam</t>
  </si>
  <si>
    <t>Md. Anisur Rahman Akash</t>
  </si>
  <si>
    <t>Md. Anower Hosen</t>
  </si>
  <si>
    <t>Md. Raju Mia</t>
  </si>
  <si>
    <t>Md. Shimul Khan</t>
  </si>
  <si>
    <t xml:space="preserve">Md. Fozle Rabbi </t>
  </si>
  <si>
    <t>DSR-0469</t>
  </si>
  <si>
    <t>Md. Junayet Hossain</t>
  </si>
  <si>
    <t>Rhyme Enterprise</t>
  </si>
  <si>
    <t>Shafiur</t>
  </si>
  <si>
    <t>Pappu Kumer Roy Biddut</t>
  </si>
  <si>
    <t>Md. Fazle Rabbi</t>
  </si>
  <si>
    <t>Md. Shamim Islam-2</t>
  </si>
  <si>
    <t>Mr. Shawdhin Chandra Roy</t>
  </si>
  <si>
    <t>Md. Emran Ali</t>
  </si>
  <si>
    <t>Md. Suqqur Ali Chanchal</t>
  </si>
  <si>
    <t>Md. Insan Ali</t>
  </si>
  <si>
    <t xml:space="preserve">DSR wise Back margin Mar'2021 </t>
  </si>
  <si>
    <t>Mar'2021 Target</t>
  </si>
  <si>
    <t>Mar'2021 Achievement</t>
  </si>
  <si>
    <t>Active</t>
  </si>
  <si>
    <t>bkash ok</t>
  </si>
  <si>
    <t>Status</t>
  </si>
  <si>
    <t>Transection ID</t>
  </si>
  <si>
    <t xml:space="preserve">	Success</t>
  </si>
  <si>
    <t>8DP315RH7L</t>
  </si>
  <si>
    <t>8DP215RF4A</t>
  </si>
  <si>
    <t>8DP215RIEC</t>
  </si>
  <si>
    <t>8DP315RJUL</t>
  </si>
  <si>
    <t>8DP715RI8N</t>
  </si>
  <si>
    <t>8DP315RIR5</t>
  </si>
  <si>
    <t>8DP115RLNJ</t>
  </si>
  <si>
    <t>8DP215RMEI</t>
  </si>
  <si>
    <t>8DP015RMIW</t>
  </si>
  <si>
    <t>8DP215RNOW</t>
  </si>
  <si>
    <t>8DP415RNTE</t>
  </si>
  <si>
    <t>8DP615RQ34</t>
  </si>
  <si>
    <t>8DP215RNFG</t>
  </si>
  <si>
    <t>8DP815RNN4</t>
  </si>
  <si>
    <t>8DP615RP1C</t>
  </si>
  <si>
    <t>8DP315RR6R</t>
  </si>
  <si>
    <t>8DP815RT5Q</t>
  </si>
  <si>
    <t>8DP715RREX</t>
  </si>
  <si>
    <t>8DP715RSYR</t>
  </si>
  <si>
    <t>8DP015RUFM</t>
  </si>
  <si>
    <t>8DP115RWI3</t>
  </si>
  <si>
    <t>8DP915RWI1</t>
  </si>
  <si>
    <t>8DP815RZC8</t>
  </si>
  <si>
    <t>8DP015RWQO</t>
  </si>
  <si>
    <t>8DP615RWQK</t>
  </si>
  <si>
    <t>8DP015S060</t>
  </si>
  <si>
    <t>8DP215S0Y4</t>
  </si>
  <si>
    <t>8DP815S35G</t>
  </si>
  <si>
    <t>8DP115S20P</t>
  </si>
  <si>
    <t>8DP415S3DO</t>
  </si>
  <si>
    <t>8DP815S4CS</t>
  </si>
  <si>
    <t>8DP815S4H8</t>
  </si>
  <si>
    <t>8DP615S3SQ</t>
  </si>
  <si>
    <t>8DP515S6K5</t>
  </si>
  <si>
    <t>8DP415S5AK</t>
  </si>
  <si>
    <t>8DP215S8QO</t>
  </si>
  <si>
    <t>8DP015S7CW</t>
  </si>
  <si>
    <t>8DP415S9G0</t>
  </si>
  <si>
    <t>8DP215S92W</t>
  </si>
  <si>
    <t>8DP115S8HR</t>
  </si>
  <si>
    <t>8DP115S9T9</t>
  </si>
  <si>
    <t>8DP915SCIZ</t>
  </si>
  <si>
    <t>8DP815SCMA</t>
  </si>
  <si>
    <t>8DP315SBHB</t>
  </si>
  <si>
    <t>8DP715SEQX</t>
  </si>
  <si>
    <t>8DP715SCYH</t>
  </si>
  <si>
    <t>8DP915SF2D</t>
  </si>
  <si>
    <t>8DP215SH56</t>
  </si>
  <si>
    <t>8DP415SGKO</t>
  </si>
  <si>
    <t>8DP715SGST</t>
  </si>
  <si>
    <t>8DP615SIWW</t>
  </si>
  <si>
    <t>8DP315SMOX</t>
  </si>
  <si>
    <t>8DP415SMS0</t>
  </si>
  <si>
    <t>8DP115SO4J</t>
  </si>
  <si>
    <t>8DP015SMZO</t>
  </si>
  <si>
    <t>8DP415SOC4</t>
  </si>
  <si>
    <t>8DP715SNWX</t>
  </si>
  <si>
    <t>8DP415SP7I</t>
  </si>
  <si>
    <t>8DP015SQUA</t>
  </si>
  <si>
    <t>8DP415SSGQ</t>
  </si>
  <si>
    <t>8DP315SRSJ</t>
  </si>
  <si>
    <t>8DP915SV4P</t>
  </si>
  <si>
    <t>8DP915SXAR</t>
  </si>
  <si>
    <t>8DP215SW2E</t>
  </si>
  <si>
    <t>8DP615SY30</t>
  </si>
  <si>
    <t>8DP215T1XI</t>
  </si>
  <si>
    <t>8DP315T1KR</t>
  </si>
  <si>
    <t>8DP615T1OQ</t>
  </si>
  <si>
    <t>8DP715T2ZZ</t>
  </si>
  <si>
    <t>8DP115T3R1</t>
  </si>
  <si>
    <t>8DP315T3AF</t>
  </si>
  <si>
    <t>8DP415T79I</t>
  </si>
  <si>
    <t>8DP415T4U0</t>
  </si>
  <si>
    <t>8DP515T70X</t>
  </si>
  <si>
    <t>8DP315T5ML</t>
  </si>
  <si>
    <t>8DP615T8DK</t>
  </si>
  <si>
    <t>8DP715T7RD</t>
  </si>
  <si>
    <t>8DP315T7UL</t>
  </si>
  <si>
    <t>8DP415TA0O</t>
  </si>
  <si>
    <t>8DP715TATN</t>
  </si>
  <si>
    <t>8DP115TFQF</t>
  </si>
  <si>
    <t>8DP515TE01</t>
  </si>
  <si>
    <t>8DP215TCMS</t>
  </si>
  <si>
    <t>8DP015TFGE</t>
  </si>
  <si>
    <t>8DP615TI6M</t>
  </si>
  <si>
    <t>8DP115TGXR</t>
  </si>
  <si>
    <t>8DP915TJ37</t>
  </si>
  <si>
    <t>8DP915TKJ5</t>
  </si>
  <si>
    <t>8DP515TJXN</t>
  </si>
  <si>
    <t>8DP015TH9E</t>
  </si>
  <si>
    <t>8DP415TKXQ</t>
  </si>
  <si>
    <t>8DP315TNM3</t>
  </si>
  <si>
    <t>8DP515TME9</t>
  </si>
  <si>
    <t>8DP015TLRW</t>
  </si>
  <si>
    <t>8DP715TNFJ</t>
  </si>
  <si>
    <t>8DP615TPCE</t>
  </si>
  <si>
    <t>8DP415TPZE</t>
  </si>
  <si>
    <t>8DP515TSE3</t>
  </si>
  <si>
    <t>8DP815TR7Y</t>
  </si>
  <si>
    <t>8DP015TT7E</t>
  </si>
  <si>
    <t>8DP015TULO</t>
  </si>
  <si>
    <t>8DP515TVH7</t>
  </si>
  <si>
    <t>8DP915TTGJ</t>
  </si>
  <si>
    <t>8DP815TVQG</t>
  </si>
  <si>
    <t>8DP715TWA5</t>
  </si>
  <si>
    <t>8DP115TUZV</t>
  </si>
  <si>
    <t>8DP815TXK0</t>
  </si>
  <si>
    <t>8DP915TYBT</t>
  </si>
  <si>
    <t>8DP715TXCR</t>
  </si>
  <si>
    <t>8DP915U0L7</t>
  </si>
  <si>
    <t>8DP515TZD7</t>
  </si>
  <si>
    <t>8DP715U1L9</t>
  </si>
  <si>
    <t>8DP815U2XC</t>
  </si>
  <si>
    <t>8DP515U1XF</t>
  </si>
  <si>
    <t>8DP315U197</t>
  </si>
  <si>
    <t>8DP215U3X0</t>
  </si>
  <si>
    <t>8DP715U3G7</t>
  </si>
  <si>
    <t>8DP415U3KK</t>
  </si>
  <si>
    <t>8DP315U5PR</t>
  </si>
  <si>
    <t>8DP515U6J9</t>
  </si>
  <si>
    <t>8DP915U8G9</t>
  </si>
  <si>
    <t>8DP115UALT</t>
  </si>
  <si>
    <t>8DP815U8SQ</t>
  </si>
  <si>
    <t>8DP015UBHG</t>
  </si>
  <si>
    <t>8DP615UBD6</t>
  </si>
  <si>
    <t>8DP115UDBV</t>
  </si>
  <si>
    <t>8DP315UFJN</t>
  </si>
  <si>
    <t>8DP715UF0L</t>
  </si>
  <si>
    <t>8DP715UHM7</t>
  </si>
  <si>
    <t>8DP415UFUI</t>
  </si>
  <si>
    <t>8DP215UGDW</t>
  </si>
  <si>
    <t>8DP215UJGQ</t>
  </si>
  <si>
    <t>8DP915UHDX</t>
  </si>
  <si>
    <t>8DP515UJO1</t>
  </si>
  <si>
    <t>8DP415UMB0</t>
  </si>
  <si>
    <t>8DP015UN6A</t>
  </si>
  <si>
    <t>8DP915ULWZ</t>
  </si>
  <si>
    <t>8DP515UM1B</t>
  </si>
  <si>
    <t>8DP615URP8</t>
  </si>
  <si>
    <t>8DP815UP70</t>
  </si>
  <si>
    <t>8DP615UQFO</t>
  </si>
  <si>
    <t>8DP215UQKK</t>
  </si>
  <si>
    <t>8DP215UPZ6</t>
  </si>
  <si>
    <t>8DP615URGW</t>
  </si>
  <si>
    <t>8DP615UVGS</t>
  </si>
  <si>
    <t>8DP415UUY4</t>
  </si>
  <si>
    <t>8DP015UWLQ</t>
  </si>
  <si>
    <t>8DP715UXHV</t>
  </si>
  <si>
    <t>8DP915UXOV</t>
  </si>
  <si>
    <t>8DP815V1R8</t>
  </si>
  <si>
    <t>8DP415V17Y</t>
  </si>
  <si>
    <t>8DP915V1BZ</t>
  </si>
  <si>
    <t>8DP015V3XM</t>
  </si>
  <si>
    <t>8DP815V1K0</t>
  </si>
  <si>
    <t>8DP915V69R</t>
  </si>
  <si>
    <t>8DP215V7BC</t>
  </si>
  <si>
    <t>8DP015V6RU</t>
  </si>
  <si>
    <t>8DP615V84C</t>
  </si>
  <si>
    <t>8DP615V99Q</t>
  </si>
  <si>
    <t>8DP315VDY9</t>
  </si>
  <si>
    <t>8DP915VCQ9</t>
  </si>
  <si>
    <t>8DP015VCVA</t>
  </si>
  <si>
    <t>8DP815VDRG</t>
  </si>
  <si>
    <t>8DP615VHES</t>
  </si>
  <si>
    <t>8DP015VGMA</t>
  </si>
  <si>
    <t>8DP015VIT6</t>
  </si>
  <si>
    <t>8DP215VJ56</t>
  </si>
  <si>
    <t>8DP415VL2O</t>
  </si>
  <si>
    <t>8DP615VLV2</t>
  </si>
  <si>
    <t>8DP915VKQL</t>
  </si>
  <si>
    <t>8DP115VM6L</t>
  </si>
  <si>
    <t>8DP115VMZH</t>
  </si>
  <si>
    <t>8DP715VOFB</t>
  </si>
  <si>
    <t>8DP715VRA3</t>
  </si>
  <si>
    <t>8DP515VPAN</t>
  </si>
  <si>
    <t>8DP015VPEO</t>
  </si>
  <si>
    <t>8DP715VQYF</t>
  </si>
  <si>
    <t>8DP515VSYB</t>
  </si>
  <si>
    <t>8DP915VV5V</t>
  </si>
  <si>
    <t>8DP415Y1N0</t>
  </si>
  <si>
    <t>8DP715Y0E3</t>
  </si>
  <si>
    <t>8DP815Y2JW</t>
  </si>
  <si>
    <t>8DP515Y37P</t>
  </si>
  <si>
    <t>8DP415Y2YI</t>
  </si>
  <si>
    <t>8DP815Y6AW</t>
  </si>
  <si>
    <t>8DP415Y4F0</t>
  </si>
  <si>
    <t>8DP015Y62C</t>
  </si>
  <si>
    <t>8DP315Y8OB</t>
  </si>
  <si>
    <t>8DP715Y6ZB</t>
  </si>
  <si>
    <t>8DP115YB1J</t>
  </si>
  <si>
    <t>8DP515Y9VF</t>
  </si>
  <si>
    <t>8DP315YAML</t>
  </si>
  <si>
    <t>8DP215YC50</t>
  </si>
  <si>
    <t>8DP815YFK8</t>
  </si>
  <si>
    <t>8DP015YF50</t>
  </si>
  <si>
    <t>8DP815YENQ</t>
  </si>
  <si>
    <t>8DP415YHVQ</t>
  </si>
  <si>
    <t>8DP415YJF0</t>
  </si>
  <si>
    <t>8DP015YJJM</t>
  </si>
  <si>
    <t>8DP815YIFA</t>
  </si>
  <si>
    <t>8DP615YLB4</t>
  </si>
  <si>
    <t>8DP415YK2C</t>
  </si>
  <si>
    <t>8DP115YMRH</t>
  </si>
  <si>
    <t>8DP515YMBR</t>
  </si>
  <si>
    <t>8DP415YNNS</t>
  </si>
  <si>
    <t>8DP315YNRX</t>
  </si>
  <si>
    <t>8DP915YP6X</t>
  </si>
  <si>
    <t>8DP515YOLZ</t>
  </si>
  <si>
    <t>8DP015YQ36</t>
  </si>
  <si>
    <t>8DP615YPIS</t>
  </si>
  <si>
    <t>8DP615YSS0</t>
  </si>
  <si>
    <t>8DP315YUZD</t>
  </si>
  <si>
    <t>8DP315YT4Z</t>
  </si>
  <si>
    <t>8DP915YVZ3</t>
  </si>
  <si>
    <t>8DP315YWO7</t>
  </si>
  <si>
    <t>8DP615YY84</t>
  </si>
  <si>
    <t>8DP215YXNQ</t>
  </si>
  <si>
    <t>8DP315YYG3</t>
  </si>
  <si>
    <t>8DP715YYIZ</t>
  </si>
  <si>
    <t>8DP115YXZD</t>
  </si>
  <si>
    <t>8DP815YZKI</t>
  </si>
  <si>
    <t>8DP715Z03N</t>
  </si>
  <si>
    <t>8DP715Z10F</t>
  </si>
  <si>
    <t>8DP115Z2WL</t>
  </si>
  <si>
    <t>8DP915Z4C7</t>
  </si>
  <si>
    <t>8DP215Z38U</t>
  </si>
  <si>
    <t>8DP215Z5CO</t>
  </si>
  <si>
    <t>8DP615Z7KI</t>
  </si>
  <si>
    <t>8DP715Z9OD</t>
  </si>
  <si>
    <t>8DP515ZBXF</t>
  </si>
  <si>
    <t>8DP715Z8P3</t>
  </si>
  <si>
    <t>8DP115ZA2N</t>
  </si>
  <si>
    <t>8DP815Z9LC</t>
  </si>
  <si>
    <t>8DP615ZD0M</t>
  </si>
  <si>
    <t>8DP715ZFSX</t>
  </si>
  <si>
    <t>8DP515ZDWJ</t>
  </si>
  <si>
    <t>8DP015ZENC</t>
  </si>
  <si>
    <t>8DP615ZI3Y</t>
  </si>
  <si>
    <t>8DP815ZHTQ</t>
  </si>
  <si>
    <t>8DP515ZHTN</t>
  </si>
  <si>
    <t>8DP515ZIO7</t>
  </si>
  <si>
    <t>8DP815ZJCG</t>
  </si>
  <si>
    <t>8DP415ZL0M</t>
  </si>
  <si>
    <t>8DP315ZMZF</t>
  </si>
  <si>
    <t>8DP715ZLUZ</t>
  </si>
  <si>
    <t>8DP215ZNV2</t>
  </si>
  <si>
    <t>8DP815ZPNE</t>
  </si>
  <si>
    <t>8DP215ZRL8</t>
  </si>
  <si>
    <t>8DP015ZS9C</t>
  </si>
  <si>
    <t>8DP115ZSE3</t>
  </si>
  <si>
    <t>8DP115ZSH5</t>
  </si>
  <si>
    <t>8DP915ZTD1</t>
  </si>
  <si>
    <t>8DP415ZW38</t>
  </si>
  <si>
    <t>8DP315ZUUR</t>
  </si>
  <si>
    <t>8DP915ZVO3</t>
  </si>
  <si>
    <t>8DP515ZV7B</t>
  </si>
  <si>
    <t>8DP115ZZW3</t>
  </si>
  <si>
    <t>8DP815ZY2Q</t>
  </si>
  <si>
    <t>8DP215ZYY8</t>
  </si>
  <si>
    <t>8DP41600WK</t>
  </si>
  <si>
    <t>8DP61601PS</t>
  </si>
  <si>
    <t>8DP21601CC</t>
  </si>
  <si>
    <t>8DP91605EN</t>
  </si>
  <si>
    <t>8DP216071C</t>
  </si>
  <si>
    <t>8DP31608D5</t>
  </si>
  <si>
    <t>8DP41607Y6</t>
  </si>
  <si>
    <t>8DP0160828</t>
  </si>
  <si>
    <t>8DP91609CV</t>
  </si>
  <si>
    <t>8DP91608AJ</t>
  </si>
  <si>
    <t>8DP0160BK2</t>
  </si>
  <si>
    <t>8DP7160CCB</t>
  </si>
  <si>
    <t>8DP3160DV7</t>
  </si>
  <si>
    <t>8DP5160DGT</t>
  </si>
  <si>
    <t>8DP6160DLA</t>
  </si>
  <si>
    <t>8DP4160F2U</t>
  </si>
  <si>
    <t>8DP0160HS8</t>
  </si>
  <si>
    <t>8DP5160J6D</t>
  </si>
  <si>
    <t>8DP3160JZ7</t>
  </si>
  <si>
    <t>8DP0160IQY</t>
  </si>
  <si>
    <t>8DP6160JQE</t>
  </si>
  <si>
    <t>8DP4160L56</t>
  </si>
  <si>
    <t>8DP7160L59</t>
  </si>
  <si>
    <t>8DP2160N6Q</t>
  </si>
  <si>
    <t>8DP7160PAZ</t>
  </si>
  <si>
    <t>8DP4160PI4</t>
  </si>
  <si>
    <t>8DP6160QAS</t>
  </si>
  <si>
    <t>8DP5160P17</t>
  </si>
  <si>
    <t>8DP4160QHY</t>
  </si>
  <si>
    <t>8DP5160RGP</t>
  </si>
  <si>
    <t>8DP6160S8S</t>
  </si>
  <si>
    <t>8DP9160SDB</t>
  </si>
  <si>
    <t xml:space="preserve">	Failed</t>
  </si>
  <si>
    <t>8DP0160X8M</t>
  </si>
  <si>
    <t>8DP8160Y8E</t>
  </si>
  <si>
    <t>8DP11610E9</t>
  </si>
  <si>
    <t>8DP8160ZYC</t>
  </si>
  <si>
    <t>8DP71612N9</t>
  </si>
  <si>
    <t>8DP91613D5</t>
  </si>
  <si>
    <t>8DP51613IV</t>
  </si>
  <si>
    <t>8DP216129I</t>
  </si>
  <si>
    <t>8DP41612ZO</t>
  </si>
  <si>
    <t>8DP216157M</t>
  </si>
  <si>
    <t>8DP616166Q</t>
  </si>
  <si>
    <t>8DP51618PT</t>
  </si>
  <si>
    <t>8DP3161AD7</t>
  </si>
  <si>
    <t>8DP01619QM</t>
  </si>
  <si>
    <t>8DP6161B2A</t>
  </si>
  <si>
    <t>8DP91619C5</t>
  </si>
  <si>
    <t>8DP4161C0Y</t>
  </si>
  <si>
    <t>8DP6161E6I</t>
  </si>
  <si>
    <t>8DP7161EAZ</t>
  </si>
  <si>
    <t>8DP3161BLN</t>
  </si>
  <si>
    <t>8DP0161FKC</t>
  </si>
  <si>
    <t>8DP6161H9W</t>
  </si>
  <si>
    <t>8DP2161ISS</t>
  </si>
  <si>
    <t>8DP9161HQD</t>
  </si>
  <si>
    <t>8DP6161JZE</t>
  </si>
  <si>
    <t>8DP5161M3R</t>
  </si>
  <si>
    <t>8DP1161NJB</t>
  </si>
  <si>
    <t>8DP6161MBA</t>
  </si>
  <si>
    <t>8DP3161OVZ</t>
  </si>
  <si>
    <t>8DP4161QE6</t>
  </si>
  <si>
    <t>8DP8161QHM</t>
  </si>
  <si>
    <t>8DP3161PCN</t>
  </si>
  <si>
    <t>8DP0161PGG</t>
  </si>
  <si>
    <t>8DP7161PJZ</t>
  </si>
  <si>
    <t>8DP2161T2I</t>
  </si>
  <si>
    <t>8DP8161TRO</t>
  </si>
  <si>
    <t>8DP1161UM1</t>
  </si>
  <si>
    <t>8DP8161W9E</t>
  </si>
  <si>
    <t>8DP5161WWX</t>
  </si>
  <si>
    <t>8DP4161YAM</t>
  </si>
  <si>
    <t>8DP7161X8D</t>
  </si>
  <si>
    <t>8DP41620N2</t>
  </si>
  <si>
    <t>8DP9161ZID</t>
  </si>
  <si>
    <t>8DP91621EF</t>
  </si>
  <si>
    <t>8DP81620CC</t>
  </si>
  <si>
    <t>8DP91624BP</t>
  </si>
  <si>
    <t>8DP71621ON</t>
  </si>
  <si>
    <t>8DP3162559</t>
  </si>
  <si>
    <t>8DP21622OC</t>
  </si>
  <si>
    <t>8DP21625YO</t>
  </si>
  <si>
    <t>8DP11628VD</t>
  </si>
  <si>
    <t>8DP51628BR</t>
  </si>
  <si>
    <t>8DP41626ZE</t>
  </si>
  <si>
    <t>8DP21629PO</t>
  </si>
  <si>
    <t>8DP616276E</t>
  </si>
  <si>
    <t>8DP01627AE</t>
  </si>
  <si>
    <t>8DP11629K3</t>
  </si>
  <si>
    <t>8DP4162AOQ</t>
  </si>
  <si>
    <t>8DP2162C92</t>
  </si>
  <si>
    <t>8DP0162ACY</t>
  </si>
  <si>
    <t>8DP4162EBA</t>
  </si>
  <si>
    <t>8DP8162E00</t>
  </si>
  <si>
    <t>8DP5162FTR</t>
  </si>
  <si>
    <t>8DP8162E7I</t>
  </si>
  <si>
    <t>8DP0162I6W</t>
  </si>
  <si>
    <t>8DP7162GTX</t>
  </si>
  <si>
    <t>8DP5162FI3</t>
  </si>
  <si>
    <t>8DP4162H5I</t>
  </si>
  <si>
    <t>8DP0162GFK</t>
  </si>
  <si>
    <t>8DP3162L8P</t>
  </si>
  <si>
    <t>8DP7162M3D</t>
  </si>
  <si>
    <t>8DP8162KMW</t>
  </si>
  <si>
    <t>8DP2162JF4</t>
  </si>
  <si>
    <t>8DP8162N6U</t>
  </si>
  <si>
    <t>8DP7162NBJ</t>
  </si>
  <si>
    <t>8DP4162NM0</t>
  </si>
  <si>
    <t>8DP8162ODW</t>
  </si>
  <si>
    <t>8DP7162NX7</t>
  </si>
  <si>
    <t>8DP0162OR0</t>
  </si>
  <si>
    <t>8DP5162SXP</t>
  </si>
  <si>
    <t>8DP1162R8R</t>
  </si>
  <si>
    <t>8DP4162QIG</t>
  </si>
  <si>
    <t>8DP9162TB5</t>
  </si>
  <si>
    <t>8DP2162SQE</t>
  </si>
  <si>
    <t>8DP3162U95</t>
  </si>
  <si>
    <t>8DP7162WUV</t>
  </si>
  <si>
    <t>8DP1162WLJ</t>
  </si>
  <si>
    <t>8DP6162XRW</t>
  </si>
  <si>
    <t>8DP6162XW2</t>
  </si>
  <si>
    <t>8DP41630S6</t>
  </si>
  <si>
    <t>8DP6162YSU</t>
  </si>
  <si>
    <t>8DP11630AL</t>
  </si>
  <si>
    <t>8DP01630E6</t>
  </si>
  <si>
    <t>8DP51633R5</t>
  </si>
  <si>
    <t>8DP31631Q1</t>
  </si>
  <si>
    <t>8DP31632GP</t>
  </si>
  <si>
    <t>8DP31634OZ</t>
  </si>
  <si>
    <t>8DP51633GV</t>
  </si>
  <si>
    <t>8DP516326H</t>
  </si>
  <si>
    <t>8DP11635TR</t>
  </si>
  <si>
    <t>8DP81637QU</t>
  </si>
  <si>
    <t>8DP71637UF</t>
  </si>
  <si>
    <t>8DP71637A5</t>
  </si>
  <si>
    <t>8DP31638Q9</t>
  </si>
  <si>
    <t>8DP21639EE</t>
  </si>
  <si>
    <t>8DP51638YD</t>
  </si>
  <si>
    <t>8DP7163ACF</t>
  </si>
  <si>
    <t>8DP8163ACG</t>
  </si>
  <si>
    <t>8DP5163AGJ</t>
  </si>
  <si>
    <t>8DP3163D4L</t>
  </si>
  <si>
    <t>8DP8163CII</t>
  </si>
  <si>
    <t>8DP1163DWL</t>
  </si>
  <si>
    <t>8DP8163DWI</t>
  </si>
  <si>
    <t>8DP2163EQM</t>
  </si>
  <si>
    <t>8DP2163FG6</t>
  </si>
  <si>
    <t>8DP3163EYF</t>
  </si>
  <si>
    <t>8DP2163HM8</t>
  </si>
  <si>
    <t>8DP1163H13</t>
  </si>
  <si>
    <t>8DP9163FVN</t>
  </si>
  <si>
    <t>8DP2163EIK</t>
  </si>
  <si>
    <t>8DP2163II6</t>
  </si>
  <si>
    <t>8DP6163J8E</t>
  </si>
  <si>
    <t>8DP6163HD6</t>
  </si>
  <si>
    <t>8DP8163I0U</t>
  </si>
  <si>
    <t>8DP3163JFJ</t>
  </si>
  <si>
    <t>8DP6163ISU</t>
  </si>
  <si>
    <t>8DP4163ISS</t>
  </si>
  <si>
    <t>8DP3163LK7</t>
  </si>
  <si>
    <t>8DP9163LKD</t>
  </si>
  <si>
    <t>8DP4163KFO</t>
  </si>
  <si>
    <t>8DP4163KJK</t>
  </si>
  <si>
    <t>8DP8163LRA</t>
  </si>
  <si>
    <t>8DP6163KOC</t>
  </si>
  <si>
    <t>8DP6163MIG</t>
  </si>
  <si>
    <t>8DP7163MLT</t>
  </si>
  <si>
    <t>8DP2163MQO</t>
  </si>
  <si>
    <t>8DP4163M84</t>
  </si>
  <si>
    <t>8DP6163Q6Y</t>
  </si>
  <si>
    <t>8DP9163OYV</t>
  </si>
  <si>
    <t>8DP0163OCO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</si>
</sst>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5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4" fontId="0" fillId="3" borderId="1" xfId="1" applyNumberFormat="1" applyFont="1" applyFill="1" applyBorder="1"/>
    <xf numFmtId="10" fontId="0" fillId="3" borderId="1" xfId="2" applyNumberFormat="1" applyFont="1" applyFill="1" applyBorder="1"/>
    <xf numFmtId="164" fontId="0" fillId="3" borderId="1" xfId="1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0" fontId="3" fillId="2" borderId="9" xfId="2" applyNumberFormat="1" applyFont="1" applyFill="1" applyBorder="1"/>
    <xf numFmtId="164" fontId="3" fillId="2" borderId="9" xfId="0" applyNumberFormat="1" applyFont="1" applyFill="1" applyBorder="1"/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8" xfId="0" applyFont="1" applyFill="1" applyBorder="1"/>
    <xf numFmtId="164" fontId="0" fillId="0" borderId="0" xfId="0" applyNumberFormat="1"/>
    <xf numFmtId="0" fontId="0" fillId="3" borderId="1" xfId="0" applyFill="1" applyBorder="1"/>
    <xf numFmtId="164" fontId="3" fillId="2" borderId="9" xfId="0" applyNumberFormat="1" applyFont="1" applyFill="1" applyBorder="1" applyAlignment="1">
      <alignment horizontal="center" vertical="center"/>
    </xf>
    <xf numFmtId="10" fontId="3" fillId="2" borderId="9" xfId="2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left"/>
    </xf>
    <xf numFmtId="164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164" fontId="0" fillId="0" borderId="0" xfId="1" applyNumberFormat="1" applyFont="1"/>
    <xf numFmtId="0" fontId="0" fillId="3" borderId="0" xfId="0" applyFill="1"/>
    <xf numFmtId="164" fontId="0" fillId="3" borderId="1" xfId="1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" fontId="0" fillId="3" borderId="1" xfId="0" applyNumberForma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49" fontId="0" fillId="0" borderId="6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49" fontId="1" fillId="3" borderId="1" xfId="1" applyNumberFormat="1" applyFont="1" applyFill="1" applyBorder="1" applyAlignment="1">
      <alignment horizontal="left" vertical="center"/>
    </xf>
    <xf numFmtId="49" fontId="0" fillId="3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3" borderId="1" xfId="0" applyFont="1" applyFill="1" applyBorder="1" applyAlignment="1">
      <alignment horizontal="left" vertical="center"/>
    </xf>
    <xf numFmtId="0" fontId="0" fillId="3" borderId="12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1" xfId="1" applyNumberFormat="1" applyFont="1" applyFill="1" applyBorder="1" applyAlignment="1">
      <alignment horizontal="left" vertical="center"/>
    </xf>
    <xf numFmtId="0" fontId="0" fillId="0" borderId="6" xfId="0" applyBorder="1" applyAlignment="1"/>
    <xf numFmtId="0" fontId="0" fillId="3" borderId="6" xfId="0" applyFont="1" applyFill="1" applyBorder="1" applyAlignment="1"/>
    <xf numFmtId="0" fontId="0" fillId="0" borderId="1" xfId="0" applyBorder="1" applyAlignment="1"/>
    <xf numFmtId="0" fontId="0" fillId="3" borderId="1" xfId="0" applyFont="1" applyFill="1" applyBorder="1" applyAlignment="1"/>
    <xf numFmtId="0" fontId="0" fillId="0" borderId="3" xfId="0" applyBorder="1" applyAlignment="1"/>
    <xf numFmtId="0" fontId="0" fillId="3" borderId="3" xfId="0" applyFont="1" applyFill="1" applyBorder="1" applyAlignment="1"/>
    <xf numFmtId="0" fontId="6" fillId="0" borderId="14" xfId="0" applyFont="1" applyBorder="1" applyAlignment="1"/>
    <xf numFmtId="0" fontId="6" fillId="0" borderId="6" xfId="0" applyFont="1" applyBorder="1" applyAlignment="1"/>
    <xf numFmtId="0" fontId="6" fillId="0" borderId="12" xfId="0" applyFont="1" applyBorder="1" applyAlignment="1"/>
    <xf numFmtId="0" fontId="6" fillId="0" borderId="1" xfId="0" applyFont="1" applyBorder="1" applyAlignment="1"/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/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wrapText="1"/>
    </xf>
    <xf numFmtId="0" fontId="8" fillId="0" borderId="3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164" fontId="0" fillId="3" borderId="12" xfId="1" applyNumberFormat="1" applyFont="1" applyFill="1" applyBorder="1" applyAlignment="1">
      <alignment horizontal="center" vertical="center"/>
    </xf>
    <xf numFmtId="1" fontId="0" fillId="0" borderId="15" xfId="0" applyNumberFormat="1" applyFont="1" applyBorder="1" applyAlignment="1">
      <alignment horizontal="center" vertical="center"/>
    </xf>
    <xf numFmtId="1" fontId="0" fillId="3" borderId="12" xfId="0" applyNumberFormat="1" applyFont="1" applyFill="1" applyBorder="1" applyAlignment="1">
      <alignment horizontal="center" vertical="center"/>
    </xf>
    <xf numFmtId="1" fontId="0" fillId="0" borderId="12" xfId="0" applyNumberFormat="1" applyFont="1" applyBorder="1" applyAlignment="1">
      <alignment horizontal="center" vertical="center"/>
    </xf>
    <xf numFmtId="0" fontId="8" fillId="0" borderId="3" xfId="0" applyFont="1" applyBorder="1"/>
    <xf numFmtId="0" fontId="0" fillId="0" borderId="3" xfId="0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5" borderId="3" xfId="0" applyFont="1" applyFill="1" applyBorder="1" applyAlignment="1">
      <alignment horizontal="center"/>
    </xf>
    <xf numFmtId="10" fontId="0" fillId="0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164" fontId="0" fillId="0" borderId="1" xfId="1" applyNumberFormat="1" applyFont="1" applyBorder="1"/>
    <xf numFmtId="10" fontId="0" fillId="0" borderId="1" xfId="2" applyNumberFormat="1" applyFont="1" applyBorder="1"/>
    <xf numFmtId="0" fontId="0" fillId="0" borderId="1" xfId="0" applyFont="1" applyFill="1" applyBorder="1" applyAlignment="1">
      <alignment horizontal="center" vertical="center"/>
    </xf>
    <xf numFmtId="41" fontId="0" fillId="0" borderId="1" xfId="0" applyNumberFormat="1" applyFont="1" applyBorder="1"/>
    <xf numFmtId="164" fontId="0" fillId="0" borderId="1" xfId="1" applyNumberFormat="1" applyFont="1" applyFill="1" applyBorder="1" applyAlignment="1">
      <alignment horizontal="center" vertical="center"/>
    </xf>
    <xf numFmtId="164" fontId="18" fillId="7" borderId="1" xfId="1" applyNumberFormat="1" applyFont="1" applyFill="1" applyBorder="1" applyAlignment="1">
      <alignment horizontal="center" vertical="center"/>
    </xf>
    <xf numFmtId="164" fontId="19" fillId="0" borderId="1" xfId="1" applyNumberFormat="1" applyFont="1" applyFill="1" applyBorder="1" applyAlignment="1">
      <alignment horizontal="center" vertical="center"/>
    </xf>
    <xf numFmtId="10" fontId="19" fillId="0" borderId="1" xfId="2" applyNumberFormat="1" applyFont="1" applyFill="1" applyBorder="1" applyAlignment="1">
      <alignment horizontal="center" vertical="center"/>
    </xf>
    <xf numFmtId="164" fontId="19" fillId="0" borderId="1" xfId="1" applyNumberFormat="1" applyFont="1" applyBorder="1"/>
    <xf numFmtId="10" fontId="19" fillId="0" borderId="1" xfId="2" applyNumberFormat="1" applyFont="1" applyBorder="1"/>
    <xf numFmtId="0" fontId="19" fillId="0" borderId="1" xfId="0" applyFont="1" applyBorder="1"/>
    <xf numFmtId="0" fontId="19" fillId="0" borderId="0" xfId="0" applyFont="1"/>
    <xf numFmtId="0" fontId="0" fillId="0" borderId="1" xfId="0" applyFont="1" applyFill="1" applyBorder="1" applyAlignment="1">
      <alignment horizontal="left" vertical="center"/>
    </xf>
    <xf numFmtId="0" fontId="0" fillId="0" borderId="1" xfId="6" applyFont="1" applyFill="1" applyBorder="1" applyAlignment="1">
      <alignment horizontal="left" vertical="center"/>
    </xf>
    <xf numFmtId="0" fontId="0" fillId="0" borderId="1" xfId="6" applyFont="1" applyFill="1" applyBorder="1" applyAlignment="1">
      <alignment horizontal="center" vertical="center"/>
    </xf>
    <xf numFmtId="0" fontId="0" fillId="0" borderId="1" xfId="9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9" applyFont="1" applyFill="1" applyBorder="1" applyAlignment="1">
      <alignment horizontal="center" vertical="center"/>
    </xf>
    <xf numFmtId="0" fontId="19" fillId="0" borderId="1" xfId="6" applyFont="1" applyFill="1" applyBorder="1" applyAlignment="1">
      <alignment horizontal="center" vertical="center"/>
    </xf>
    <xf numFmtId="0" fontId="0" fillId="0" borderId="1" xfId="11" applyNumberFormat="1" applyFont="1" applyFill="1" applyBorder="1" applyAlignment="1">
      <alignment horizontal="left" vertical="center"/>
    </xf>
    <xf numFmtId="0" fontId="0" fillId="0" borderId="1" xfId="11" applyNumberFormat="1" applyFont="1" applyFill="1" applyBorder="1" applyAlignment="1">
      <alignment horizontal="center" vertical="center"/>
    </xf>
    <xf numFmtId="0" fontId="19" fillId="0" borderId="1" xfId="11" applyNumberFormat="1" applyFont="1" applyFill="1" applyBorder="1" applyAlignment="1">
      <alignment horizontal="left" vertical="center"/>
    </xf>
    <xf numFmtId="0" fontId="19" fillId="0" borderId="1" xfId="1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164" fontId="19" fillId="3" borderId="1" xfId="1" applyNumberFormat="1" applyFont="1" applyFill="1" applyBorder="1" applyAlignment="1">
      <alignment horizontal="center" vertical="center"/>
    </xf>
    <xf numFmtId="10" fontId="19" fillId="0" borderId="1" xfId="0" applyNumberFormat="1" applyFont="1" applyFill="1" applyBorder="1" applyAlignment="1">
      <alignment horizontal="center" vertical="center"/>
    </xf>
    <xf numFmtId="41" fontId="19" fillId="0" borderId="1" xfId="0" applyNumberFormat="1" applyFont="1" applyBorder="1"/>
    <xf numFmtId="0" fontId="19" fillId="0" borderId="1" xfId="0" applyFont="1" applyBorder="1" applyAlignment="1">
      <alignment horizontal="center"/>
    </xf>
  </cellXfs>
  <cellStyles count="13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sqref="A1:XFD1048576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1278</v>
      </c>
      <c r="B1" t="s">
        <v>3</v>
      </c>
    </row>
    <row r="2" spans="1:2" x14ac:dyDescent="0.25">
      <c r="A2" t="s">
        <v>6</v>
      </c>
      <c r="B2" t="s">
        <v>3</v>
      </c>
    </row>
    <row r="3" spans="1:2" x14ac:dyDescent="0.25">
      <c r="A3" t="s">
        <v>1236</v>
      </c>
      <c r="B3" t="s">
        <v>3</v>
      </c>
    </row>
    <row r="4" spans="1:2" x14ac:dyDescent="0.25">
      <c r="A4" t="s">
        <v>9</v>
      </c>
      <c r="B4" t="s">
        <v>3</v>
      </c>
    </row>
    <row r="5" spans="1:2" x14ac:dyDescent="0.25">
      <c r="A5" t="s">
        <v>14</v>
      </c>
      <c r="B5" t="s">
        <v>3</v>
      </c>
    </row>
    <row r="6" spans="1:2" x14ac:dyDescent="0.25">
      <c r="A6" t="s">
        <v>10</v>
      </c>
      <c r="B6" t="s">
        <v>3</v>
      </c>
    </row>
    <row r="7" spans="1:2" x14ac:dyDescent="0.25">
      <c r="A7" t="s">
        <v>15</v>
      </c>
      <c r="B7" t="s">
        <v>3</v>
      </c>
    </row>
    <row r="8" spans="1:2" x14ac:dyDescent="0.25">
      <c r="A8" t="s">
        <v>16</v>
      </c>
      <c r="B8" t="s">
        <v>3</v>
      </c>
    </row>
    <row r="9" spans="1:2" x14ac:dyDescent="0.25">
      <c r="A9" t="s">
        <v>11</v>
      </c>
      <c r="B9" t="s">
        <v>3</v>
      </c>
    </row>
    <row r="10" spans="1:2" x14ac:dyDescent="0.25">
      <c r="A10" t="s">
        <v>7</v>
      </c>
      <c r="B10" t="s">
        <v>3</v>
      </c>
    </row>
    <row r="11" spans="1:2" x14ac:dyDescent="0.25">
      <c r="A11" t="s">
        <v>4</v>
      </c>
      <c r="B11" t="s">
        <v>3</v>
      </c>
    </row>
    <row r="12" spans="1:2" x14ac:dyDescent="0.25">
      <c r="A12" t="s">
        <v>2</v>
      </c>
      <c r="B12" t="s">
        <v>3</v>
      </c>
    </row>
    <row r="13" spans="1:2" x14ac:dyDescent="0.25">
      <c r="A13" t="s">
        <v>12</v>
      </c>
      <c r="B13" t="s">
        <v>3</v>
      </c>
    </row>
    <row r="14" spans="1:2" x14ac:dyDescent="0.25">
      <c r="A14" t="s">
        <v>17</v>
      </c>
      <c r="B14" t="s">
        <v>3</v>
      </c>
    </row>
    <row r="15" spans="1:2" x14ac:dyDescent="0.25">
      <c r="A15" t="s">
        <v>1145</v>
      </c>
      <c r="B15" t="s">
        <v>172</v>
      </c>
    </row>
    <row r="16" spans="1:2" x14ac:dyDescent="0.25">
      <c r="A16" t="s">
        <v>1074</v>
      </c>
      <c r="B16" t="s">
        <v>172</v>
      </c>
    </row>
    <row r="17" spans="1:2" x14ac:dyDescent="0.25">
      <c r="A17" t="s">
        <v>145</v>
      </c>
      <c r="B17" t="s">
        <v>172</v>
      </c>
    </row>
    <row r="18" spans="1:2" x14ac:dyDescent="0.25">
      <c r="A18" t="s">
        <v>146</v>
      </c>
      <c r="B18" t="s">
        <v>172</v>
      </c>
    </row>
    <row r="19" spans="1:2" x14ac:dyDescent="0.25">
      <c r="A19" t="s">
        <v>143</v>
      </c>
      <c r="B19" t="s">
        <v>172</v>
      </c>
    </row>
    <row r="20" spans="1:2" x14ac:dyDescent="0.25">
      <c r="A20" t="s">
        <v>151</v>
      </c>
      <c r="B20" t="s">
        <v>172</v>
      </c>
    </row>
    <row r="21" spans="1:2" x14ac:dyDescent="0.25">
      <c r="A21" t="s">
        <v>141</v>
      </c>
      <c r="B21" t="s">
        <v>172</v>
      </c>
    </row>
    <row r="22" spans="1:2" x14ac:dyDescent="0.25">
      <c r="A22" t="s">
        <v>147</v>
      </c>
      <c r="B22" t="s">
        <v>172</v>
      </c>
    </row>
    <row r="23" spans="1:2" x14ac:dyDescent="0.25">
      <c r="A23" t="s">
        <v>154</v>
      </c>
      <c r="B23" t="s">
        <v>172</v>
      </c>
    </row>
    <row r="24" spans="1:2" x14ac:dyDescent="0.25">
      <c r="A24" t="s">
        <v>153</v>
      </c>
      <c r="B24" t="s">
        <v>172</v>
      </c>
    </row>
    <row r="25" spans="1:2" x14ac:dyDescent="0.25">
      <c r="A25" t="s">
        <v>152</v>
      </c>
      <c r="B25" t="s">
        <v>172</v>
      </c>
    </row>
    <row r="26" spans="1:2" x14ac:dyDescent="0.25">
      <c r="A26" t="s">
        <v>148</v>
      </c>
      <c r="B26" t="s">
        <v>172</v>
      </c>
    </row>
    <row r="27" spans="1:2" x14ac:dyDescent="0.25">
      <c r="A27" t="s">
        <v>155</v>
      </c>
      <c r="B27" t="s">
        <v>172</v>
      </c>
    </row>
    <row r="28" spans="1:2" x14ac:dyDescent="0.25">
      <c r="A28" t="s">
        <v>156</v>
      </c>
      <c r="B28" t="s">
        <v>172</v>
      </c>
    </row>
    <row r="29" spans="1:2" x14ac:dyDescent="0.25">
      <c r="A29" t="s">
        <v>149</v>
      </c>
      <c r="B29" t="s">
        <v>172</v>
      </c>
    </row>
    <row r="30" spans="1:2" x14ac:dyDescent="0.25">
      <c r="A30" t="s">
        <v>1279</v>
      </c>
      <c r="B30" t="s">
        <v>172</v>
      </c>
    </row>
    <row r="31" spans="1:2" x14ac:dyDescent="0.25">
      <c r="A31" t="s">
        <v>150</v>
      </c>
      <c r="B31" t="s">
        <v>172</v>
      </c>
    </row>
    <row r="32" spans="1:2" x14ac:dyDescent="0.25">
      <c r="A32" t="s">
        <v>144</v>
      </c>
      <c r="B32" t="s">
        <v>172</v>
      </c>
    </row>
    <row r="33" spans="1:2" x14ac:dyDescent="0.25">
      <c r="A33" t="s">
        <v>158</v>
      </c>
      <c r="B33" t="s">
        <v>172</v>
      </c>
    </row>
    <row r="34" spans="1:2" x14ac:dyDescent="0.25">
      <c r="A34" t="s">
        <v>157</v>
      </c>
      <c r="B34" t="s">
        <v>172</v>
      </c>
    </row>
    <row r="35" spans="1:2" x14ac:dyDescent="0.25">
      <c r="A35" t="s">
        <v>38</v>
      </c>
      <c r="B35" t="s">
        <v>26</v>
      </c>
    </row>
    <row r="36" spans="1:2" x14ac:dyDescent="0.25">
      <c r="A36" t="s">
        <v>29</v>
      </c>
      <c r="B36" t="s">
        <v>26</v>
      </c>
    </row>
    <row r="37" spans="1:2" x14ac:dyDescent="0.25">
      <c r="A37" t="s">
        <v>39</v>
      </c>
      <c r="B37" t="s">
        <v>26</v>
      </c>
    </row>
    <row r="38" spans="1:2" x14ac:dyDescent="0.25">
      <c r="A38" t="s">
        <v>27</v>
      </c>
      <c r="B38" t="s">
        <v>26</v>
      </c>
    </row>
    <row r="39" spans="1:2" x14ac:dyDescent="0.25">
      <c r="A39" t="s">
        <v>25</v>
      </c>
      <c r="B39" t="s">
        <v>26</v>
      </c>
    </row>
    <row r="40" spans="1:2" x14ac:dyDescent="0.25">
      <c r="A40" t="s">
        <v>36</v>
      </c>
      <c r="B40" t="s">
        <v>26</v>
      </c>
    </row>
    <row r="41" spans="1:2" x14ac:dyDescent="0.25">
      <c r="A41" t="s">
        <v>34</v>
      </c>
      <c r="B41" t="s">
        <v>26</v>
      </c>
    </row>
    <row r="42" spans="1:2" x14ac:dyDescent="0.25">
      <c r="A42" t="s">
        <v>32</v>
      </c>
      <c r="B42" t="s">
        <v>26</v>
      </c>
    </row>
    <row r="43" spans="1:2" x14ac:dyDescent="0.25">
      <c r="A43" t="s">
        <v>30</v>
      </c>
      <c r="B43" t="s">
        <v>26</v>
      </c>
    </row>
    <row r="44" spans="1:2" x14ac:dyDescent="0.25">
      <c r="A44" t="s">
        <v>175</v>
      </c>
      <c r="B44" t="s">
        <v>41</v>
      </c>
    </row>
    <row r="45" spans="1:2" x14ac:dyDescent="0.25">
      <c r="A45" t="s">
        <v>48</v>
      </c>
      <c r="B45" t="s">
        <v>41</v>
      </c>
    </row>
    <row r="46" spans="1:2" x14ac:dyDescent="0.25">
      <c r="A46" t="s">
        <v>57</v>
      </c>
      <c r="B46" t="s">
        <v>41</v>
      </c>
    </row>
    <row r="47" spans="1:2" x14ac:dyDescent="0.25">
      <c r="A47" t="s">
        <v>59</v>
      </c>
      <c r="B47" t="s">
        <v>41</v>
      </c>
    </row>
    <row r="48" spans="1:2" x14ac:dyDescent="0.25">
      <c r="A48" t="s">
        <v>52</v>
      </c>
      <c r="B48" t="s">
        <v>41</v>
      </c>
    </row>
    <row r="49" spans="1:2" x14ac:dyDescent="0.25">
      <c r="A49" t="s">
        <v>58</v>
      </c>
      <c r="B49" t="s">
        <v>41</v>
      </c>
    </row>
    <row r="50" spans="1:2" x14ac:dyDescent="0.25">
      <c r="A50" t="s">
        <v>1280</v>
      </c>
      <c r="B50" t="s">
        <v>41</v>
      </c>
    </row>
    <row r="51" spans="1:2" x14ac:dyDescent="0.25">
      <c r="A51" t="s">
        <v>47</v>
      </c>
      <c r="B51" t="s">
        <v>41</v>
      </c>
    </row>
    <row r="52" spans="1:2" x14ac:dyDescent="0.25">
      <c r="A52" t="s">
        <v>50</v>
      </c>
      <c r="B52" t="s">
        <v>41</v>
      </c>
    </row>
    <row r="53" spans="1:2" x14ac:dyDescent="0.25">
      <c r="A53" t="s">
        <v>43</v>
      </c>
      <c r="B53" t="s">
        <v>41</v>
      </c>
    </row>
    <row r="54" spans="1:2" x14ac:dyDescent="0.25">
      <c r="A54" t="s">
        <v>53</v>
      </c>
      <c r="B54" t="s">
        <v>41</v>
      </c>
    </row>
    <row r="55" spans="1:2" x14ac:dyDescent="0.25">
      <c r="A55" t="s">
        <v>55</v>
      </c>
      <c r="B55" t="s">
        <v>41</v>
      </c>
    </row>
    <row r="56" spans="1:2" x14ac:dyDescent="0.25">
      <c r="A56" t="s">
        <v>40</v>
      </c>
      <c r="B56" t="s">
        <v>41</v>
      </c>
    </row>
    <row r="57" spans="1:2" x14ac:dyDescent="0.25">
      <c r="A57" t="s">
        <v>165</v>
      </c>
      <c r="B57" t="s">
        <v>171</v>
      </c>
    </row>
    <row r="58" spans="1:2" x14ac:dyDescent="0.25">
      <c r="A58" t="s">
        <v>159</v>
      </c>
      <c r="B58" t="s">
        <v>171</v>
      </c>
    </row>
    <row r="59" spans="1:2" x14ac:dyDescent="0.25">
      <c r="A59" t="s">
        <v>162</v>
      </c>
      <c r="B59" t="s">
        <v>171</v>
      </c>
    </row>
    <row r="60" spans="1:2" x14ac:dyDescent="0.25">
      <c r="A60" t="s">
        <v>168</v>
      </c>
      <c r="B60" t="s">
        <v>171</v>
      </c>
    </row>
    <row r="61" spans="1:2" x14ac:dyDescent="0.25">
      <c r="A61" t="s">
        <v>169</v>
      </c>
      <c r="B61" t="s">
        <v>171</v>
      </c>
    </row>
    <row r="62" spans="1:2" x14ac:dyDescent="0.25">
      <c r="A62" t="s">
        <v>167</v>
      </c>
      <c r="B62" t="s">
        <v>171</v>
      </c>
    </row>
    <row r="63" spans="1:2" x14ac:dyDescent="0.25">
      <c r="A63" t="s">
        <v>166</v>
      </c>
      <c r="B63" t="s">
        <v>171</v>
      </c>
    </row>
    <row r="64" spans="1:2" x14ac:dyDescent="0.25">
      <c r="A64" t="s">
        <v>164</v>
      </c>
      <c r="B64" t="s">
        <v>171</v>
      </c>
    </row>
    <row r="65" spans="1:2" x14ac:dyDescent="0.25">
      <c r="A65" t="s">
        <v>161</v>
      </c>
      <c r="B65" t="s">
        <v>171</v>
      </c>
    </row>
    <row r="66" spans="1:2" x14ac:dyDescent="0.25">
      <c r="A66" t="s">
        <v>163</v>
      </c>
      <c r="B66" t="s">
        <v>171</v>
      </c>
    </row>
    <row r="67" spans="1:2" x14ac:dyDescent="0.25">
      <c r="A67" t="s">
        <v>160</v>
      </c>
      <c r="B67" t="s">
        <v>171</v>
      </c>
    </row>
    <row r="68" spans="1:2" x14ac:dyDescent="0.25">
      <c r="A68" t="s">
        <v>68</v>
      </c>
      <c r="B68" t="s">
        <v>66</v>
      </c>
    </row>
    <row r="69" spans="1:2" x14ac:dyDescent="0.25">
      <c r="A69" t="s">
        <v>81</v>
      </c>
      <c r="B69" t="s">
        <v>66</v>
      </c>
    </row>
    <row r="70" spans="1:2" x14ac:dyDescent="0.25">
      <c r="A70" t="s">
        <v>86</v>
      </c>
      <c r="B70" t="s">
        <v>66</v>
      </c>
    </row>
    <row r="71" spans="1:2" x14ac:dyDescent="0.25">
      <c r="A71" t="s">
        <v>79</v>
      </c>
      <c r="B71" t="s">
        <v>66</v>
      </c>
    </row>
    <row r="72" spans="1:2" x14ac:dyDescent="0.25">
      <c r="A72" t="s">
        <v>80</v>
      </c>
      <c r="B72" t="s">
        <v>66</v>
      </c>
    </row>
    <row r="73" spans="1:2" x14ac:dyDescent="0.25">
      <c r="A73" t="s">
        <v>76</v>
      </c>
      <c r="B73" t="s">
        <v>66</v>
      </c>
    </row>
    <row r="74" spans="1:2" x14ac:dyDescent="0.25">
      <c r="A74" t="s">
        <v>70</v>
      </c>
      <c r="B74" t="s">
        <v>66</v>
      </c>
    </row>
    <row r="75" spans="1:2" x14ac:dyDescent="0.25">
      <c r="A75" t="s">
        <v>65</v>
      </c>
      <c r="B75" t="s">
        <v>66</v>
      </c>
    </row>
    <row r="76" spans="1:2" x14ac:dyDescent="0.25">
      <c r="A76" t="s">
        <v>73</v>
      </c>
      <c r="B76" t="s">
        <v>66</v>
      </c>
    </row>
    <row r="77" spans="1:2" x14ac:dyDescent="0.25">
      <c r="A77" t="s">
        <v>85</v>
      </c>
      <c r="B77" t="s">
        <v>66</v>
      </c>
    </row>
    <row r="78" spans="1:2" x14ac:dyDescent="0.25">
      <c r="A78" t="s">
        <v>83</v>
      </c>
      <c r="B78" t="s">
        <v>66</v>
      </c>
    </row>
    <row r="79" spans="1:2" x14ac:dyDescent="0.25">
      <c r="A79" t="s">
        <v>78</v>
      </c>
      <c r="B79" t="s">
        <v>66</v>
      </c>
    </row>
    <row r="80" spans="1:2" x14ac:dyDescent="0.25">
      <c r="A80" t="s">
        <v>84</v>
      </c>
      <c r="B80" t="s">
        <v>66</v>
      </c>
    </row>
    <row r="81" spans="1:2" x14ac:dyDescent="0.25">
      <c r="A81" t="s">
        <v>74</v>
      </c>
      <c r="B81" t="s">
        <v>66</v>
      </c>
    </row>
    <row r="82" spans="1:2" x14ac:dyDescent="0.25">
      <c r="A82" t="s">
        <v>88</v>
      </c>
      <c r="B82" t="s">
        <v>66</v>
      </c>
    </row>
    <row r="83" spans="1:2" x14ac:dyDescent="0.25">
      <c r="A83" t="s">
        <v>72</v>
      </c>
      <c r="B83" t="s">
        <v>66</v>
      </c>
    </row>
    <row r="84" spans="1:2" x14ac:dyDescent="0.25">
      <c r="A84" t="s">
        <v>100</v>
      </c>
      <c r="B84" t="s">
        <v>90</v>
      </c>
    </row>
    <row r="85" spans="1:2" x14ac:dyDescent="0.25">
      <c r="A85" t="s">
        <v>1277</v>
      </c>
      <c r="B85" t="s">
        <v>90</v>
      </c>
    </row>
    <row r="86" spans="1:2" x14ac:dyDescent="0.25">
      <c r="A86" t="s">
        <v>97</v>
      </c>
      <c r="B86" t="s">
        <v>90</v>
      </c>
    </row>
    <row r="87" spans="1:2" x14ac:dyDescent="0.25">
      <c r="A87" t="s">
        <v>170</v>
      </c>
      <c r="B87" t="s">
        <v>90</v>
      </c>
    </row>
    <row r="88" spans="1:2" x14ac:dyDescent="0.25">
      <c r="A88" t="s">
        <v>92</v>
      </c>
      <c r="B88" t="s">
        <v>90</v>
      </c>
    </row>
    <row r="89" spans="1:2" x14ac:dyDescent="0.25">
      <c r="A89" t="s">
        <v>98</v>
      </c>
      <c r="B89" t="s">
        <v>90</v>
      </c>
    </row>
    <row r="90" spans="1:2" x14ac:dyDescent="0.25">
      <c r="A90" t="s">
        <v>103</v>
      </c>
      <c r="B90" t="s">
        <v>90</v>
      </c>
    </row>
    <row r="91" spans="1:2" x14ac:dyDescent="0.25">
      <c r="A91" t="s">
        <v>101</v>
      </c>
      <c r="B91" t="s">
        <v>90</v>
      </c>
    </row>
    <row r="92" spans="1:2" x14ac:dyDescent="0.25">
      <c r="A92" t="s">
        <v>93</v>
      </c>
      <c r="B92" t="s">
        <v>90</v>
      </c>
    </row>
    <row r="93" spans="1:2" x14ac:dyDescent="0.25">
      <c r="A93" t="s">
        <v>95</v>
      </c>
      <c r="B93" t="s">
        <v>90</v>
      </c>
    </row>
    <row r="94" spans="1:2" x14ac:dyDescent="0.25">
      <c r="A94" t="s">
        <v>99</v>
      </c>
      <c r="B94" t="s">
        <v>90</v>
      </c>
    </row>
    <row r="95" spans="1:2" x14ac:dyDescent="0.25">
      <c r="A95" t="s">
        <v>104</v>
      </c>
      <c r="B95" t="s">
        <v>90</v>
      </c>
    </row>
    <row r="96" spans="1:2" x14ac:dyDescent="0.25">
      <c r="A96" t="s">
        <v>89</v>
      </c>
      <c r="B96" t="s">
        <v>90</v>
      </c>
    </row>
    <row r="97" spans="1:2" x14ac:dyDescent="0.25">
      <c r="A97" t="s">
        <v>114</v>
      </c>
      <c r="B97" t="s">
        <v>108</v>
      </c>
    </row>
    <row r="98" spans="1:2" x14ac:dyDescent="0.25">
      <c r="A98" t="s">
        <v>120</v>
      </c>
      <c r="B98" t="s">
        <v>108</v>
      </c>
    </row>
    <row r="99" spans="1:2" x14ac:dyDescent="0.25">
      <c r="A99" t="s">
        <v>118</v>
      </c>
      <c r="B99" t="s">
        <v>108</v>
      </c>
    </row>
    <row r="100" spans="1:2" x14ac:dyDescent="0.25">
      <c r="A100" t="s">
        <v>119</v>
      </c>
      <c r="B100" t="s">
        <v>108</v>
      </c>
    </row>
    <row r="101" spans="1:2" x14ac:dyDescent="0.25">
      <c r="A101" t="s">
        <v>110</v>
      </c>
      <c r="B101" t="s">
        <v>108</v>
      </c>
    </row>
    <row r="102" spans="1:2" x14ac:dyDescent="0.25">
      <c r="A102" t="s">
        <v>107</v>
      </c>
      <c r="B102" t="s">
        <v>108</v>
      </c>
    </row>
    <row r="103" spans="1:2" x14ac:dyDescent="0.25">
      <c r="A103" t="s">
        <v>112</v>
      </c>
      <c r="B103" t="s">
        <v>108</v>
      </c>
    </row>
    <row r="104" spans="1:2" x14ac:dyDescent="0.25">
      <c r="A104" t="s">
        <v>109</v>
      </c>
      <c r="B104" t="s">
        <v>108</v>
      </c>
    </row>
    <row r="105" spans="1:2" x14ac:dyDescent="0.25">
      <c r="A105" t="s">
        <v>113</v>
      </c>
      <c r="B105" t="s">
        <v>108</v>
      </c>
    </row>
    <row r="106" spans="1:2" x14ac:dyDescent="0.25">
      <c r="A106" t="s">
        <v>122</v>
      </c>
      <c r="B106" t="s">
        <v>108</v>
      </c>
    </row>
    <row r="107" spans="1:2" x14ac:dyDescent="0.25">
      <c r="A107" t="s">
        <v>116</v>
      </c>
      <c r="B107" t="s">
        <v>108</v>
      </c>
    </row>
    <row r="108" spans="1:2" x14ac:dyDescent="0.25">
      <c r="A108" t="s">
        <v>115</v>
      </c>
      <c r="B108" t="s">
        <v>108</v>
      </c>
    </row>
    <row r="109" spans="1:2" x14ac:dyDescent="0.25">
      <c r="A109" t="s">
        <v>126</v>
      </c>
      <c r="B109" t="s">
        <v>124</v>
      </c>
    </row>
    <row r="110" spans="1:2" x14ac:dyDescent="0.25">
      <c r="A110" t="s">
        <v>139</v>
      </c>
      <c r="B110" t="s">
        <v>124</v>
      </c>
    </row>
    <row r="111" spans="1:2" x14ac:dyDescent="0.25">
      <c r="A111" t="s">
        <v>129</v>
      </c>
      <c r="B111" t="s">
        <v>124</v>
      </c>
    </row>
    <row r="112" spans="1:2" x14ac:dyDescent="0.25">
      <c r="A112" t="s">
        <v>132</v>
      </c>
      <c r="B112" t="s">
        <v>124</v>
      </c>
    </row>
    <row r="113" spans="1:2" x14ac:dyDescent="0.25">
      <c r="A113" t="s">
        <v>130</v>
      </c>
      <c r="B113" t="s">
        <v>124</v>
      </c>
    </row>
    <row r="114" spans="1:2" x14ac:dyDescent="0.25">
      <c r="A114" t="s">
        <v>123</v>
      </c>
      <c r="B114" t="s">
        <v>124</v>
      </c>
    </row>
    <row r="115" spans="1:2" x14ac:dyDescent="0.25">
      <c r="A115" t="s">
        <v>134</v>
      </c>
      <c r="B115" t="s">
        <v>124</v>
      </c>
    </row>
    <row r="116" spans="1:2" x14ac:dyDescent="0.25">
      <c r="A116" t="s">
        <v>135</v>
      </c>
      <c r="B116" t="s">
        <v>124</v>
      </c>
    </row>
    <row r="117" spans="1:2" x14ac:dyDescent="0.25">
      <c r="A117" t="s">
        <v>138</v>
      </c>
      <c r="B117" t="s">
        <v>124</v>
      </c>
    </row>
    <row r="118" spans="1:2" x14ac:dyDescent="0.25">
      <c r="A118" t="s">
        <v>127</v>
      </c>
      <c r="B118" t="s">
        <v>124</v>
      </c>
    </row>
    <row r="119" spans="1:2" x14ac:dyDescent="0.25">
      <c r="A119" t="s">
        <v>140</v>
      </c>
      <c r="B119" t="s">
        <v>124</v>
      </c>
    </row>
    <row r="120" spans="1:2" x14ac:dyDescent="0.25">
      <c r="A120" t="s">
        <v>77</v>
      </c>
      <c r="B120" t="s">
        <v>124</v>
      </c>
    </row>
    <row r="121" spans="1:2" x14ac:dyDescent="0.25">
      <c r="A121" t="s">
        <v>136</v>
      </c>
      <c r="B121" t="s">
        <v>124</v>
      </c>
    </row>
    <row r="122" spans="1:2" x14ac:dyDescent="0.25">
      <c r="A122" t="s">
        <v>176</v>
      </c>
      <c r="B122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showGridLines="0" zoomScale="90" zoomScaleNormal="90" workbookViewId="0">
      <selection activeCell="B4" sqref="B4"/>
    </sheetView>
  </sheetViews>
  <sheetFormatPr defaultRowHeight="15" x14ac:dyDescent="0.25"/>
  <cols>
    <col min="1" max="1" width="21" bestFit="1" customWidth="1"/>
    <col min="2" max="2" width="15.28515625" bestFit="1" customWidth="1"/>
    <col min="3" max="3" width="14.28515625" bestFit="1" customWidth="1"/>
    <col min="4" max="4" width="16.42578125" customWidth="1"/>
  </cols>
  <sheetData>
    <row r="1" spans="1:4" ht="32.25" customHeight="1" x14ac:dyDescent="0.25">
      <c r="A1" s="139" t="s">
        <v>1292</v>
      </c>
      <c r="B1" s="140"/>
      <c r="C1" s="140"/>
      <c r="D1" s="140"/>
    </row>
    <row r="2" spans="1:4" ht="36.75" customHeight="1" x14ac:dyDescent="0.25">
      <c r="A2" s="11" t="s">
        <v>0</v>
      </c>
      <c r="B2" s="12" t="s">
        <v>1288</v>
      </c>
      <c r="C2" s="12" t="s">
        <v>1289</v>
      </c>
      <c r="D2" s="12" t="s">
        <v>1287</v>
      </c>
    </row>
    <row r="3" spans="1:4" x14ac:dyDescent="0.25">
      <c r="A3" s="2" t="s">
        <v>3</v>
      </c>
      <c r="B3" s="7" t="e">
        <f>SUMIFS(#REF!,#REF!,'Region Wise'!$A3)</f>
        <v>#REF!</v>
      </c>
      <c r="C3" s="7" t="e">
        <f>SUMIFS(#REF!,#REF!,'Region Wise'!$A3)</f>
        <v>#REF!</v>
      </c>
      <c r="D3" s="8" t="e">
        <f t="shared" ref="D3:D13" si="0">C3/B3</f>
        <v>#REF!</v>
      </c>
    </row>
    <row r="4" spans="1:4" x14ac:dyDescent="0.25">
      <c r="A4" s="2" t="s">
        <v>172</v>
      </c>
      <c r="B4" s="7" t="e">
        <f>SUMIFS(#REF!,#REF!,'Region Wise'!$A4)</f>
        <v>#REF!</v>
      </c>
      <c r="C4" s="7" t="e">
        <f>SUMIFS(#REF!,#REF!,'Region Wise'!$A4)</f>
        <v>#REF!</v>
      </c>
      <c r="D4" s="8" t="e">
        <f t="shared" si="0"/>
        <v>#REF!</v>
      </c>
    </row>
    <row r="5" spans="1:4" x14ac:dyDescent="0.25">
      <c r="A5" s="2" t="s">
        <v>26</v>
      </c>
      <c r="B5" s="7" t="e">
        <f>SUMIFS(#REF!,#REF!,'Region Wise'!$A5)</f>
        <v>#REF!</v>
      </c>
      <c r="C5" s="7" t="e">
        <f>SUMIFS(#REF!,#REF!,'Region Wise'!$A5)</f>
        <v>#REF!</v>
      </c>
      <c r="D5" s="8" t="e">
        <f t="shared" si="0"/>
        <v>#REF!</v>
      </c>
    </row>
    <row r="6" spans="1:4" x14ac:dyDescent="0.25">
      <c r="A6" s="2" t="s">
        <v>41</v>
      </c>
      <c r="B6" s="7" t="e">
        <f>SUMIFS(#REF!,#REF!,'Region Wise'!$A6)</f>
        <v>#REF!</v>
      </c>
      <c r="C6" s="7" t="e">
        <f>SUMIFS(#REF!,#REF!,'Region Wise'!$A6)</f>
        <v>#REF!</v>
      </c>
      <c r="D6" s="8" t="e">
        <f t="shared" si="0"/>
        <v>#REF!</v>
      </c>
    </row>
    <row r="7" spans="1:4" x14ac:dyDescent="0.25">
      <c r="A7" s="2" t="s">
        <v>171</v>
      </c>
      <c r="B7" s="7" t="e">
        <f>SUMIFS(#REF!,#REF!,'Region Wise'!$A7)</f>
        <v>#REF!</v>
      </c>
      <c r="C7" s="7" t="e">
        <f>SUMIFS(#REF!,#REF!,'Region Wise'!$A7)</f>
        <v>#REF!</v>
      </c>
      <c r="D7" s="8" t="e">
        <f t="shared" si="0"/>
        <v>#REF!</v>
      </c>
    </row>
    <row r="8" spans="1:4" x14ac:dyDescent="0.25">
      <c r="A8" s="2" t="s">
        <v>66</v>
      </c>
      <c r="B8" s="7" t="e">
        <f>SUMIFS(#REF!,#REF!,'Region Wise'!$A8)</f>
        <v>#REF!</v>
      </c>
      <c r="C8" s="7" t="e">
        <f>SUMIFS(#REF!,#REF!,'Region Wise'!$A8)</f>
        <v>#REF!</v>
      </c>
      <c r="D8" s="8" t="e">
        <f t="shared" si="0"/>
        <v>#REF!</v>
      </c>
    </row>
    <row r="9" spans="1:4" x14ac:dyDescent="0.25">
      <c r="A9" s="2" t="s">
        <v>90</v>
      </c>
      <c r="B9" s="7" t="e">
        <f>SUMIFS(#REF!,#REF!,'Region Wise'!$A9)</f>
        <v>#REF!</v>
      </c>
      <c r="C9" s="7" t="e">
        <f>SUMIFS(#REF!,#REF!,'Region Wise'!$A9)</f>
        <v>#REF!</v>
      </c>
      <c r="D9" s="8" t="e">
        <f t="shared" si="0"/>
        <v>#REF!</v>
      </c>
    </row>
    <row r="10" spans="1:4" x14ac:dyDescent="0.25">
      <c r="A10" s="2" t="s">
        <v>108</v>
      </c>
      <c r="B10" s="7" t="e">
        <f>SUMIFS(#REF!,#REF!,'Region Wise'!$A10)</f>
        <v>#REF!</v>
      </c>
      <c r="C10" s="7" t="e">
        <f>SUMIFS(#REF!,#REF!,'Region Wise'!$A10)</f>
        <v>#REF!</v>
      </c>
      <c r="D10" s="8" t="e">
        <f t="shared" si="0"/>
        <v>#REF!</v>
      </c>
    </row>
    <row r="11" spans="1:4" x14ac:dyDescent="0.25">
      <c r="A11" s="2" t="s">
        <v>124</v>
      </c>
      <c r="B11" s="7" t="e">
        <f>SUMIFS(#REF!,#REF!,'Region Wise'!$A11)</f>
        <v>#REF!</v>
      </c>
      <c r="C11" s="7" t="e">
        <f>SUMIFS(#REF!,#REF!,'Region Wise'!$A11)</f>
        <v>#REF!</v>
      </c>
      <c r="D11" s="8" t="e">
        <f t="shared" si="0"/>
        <v>#REF!</v>
      </c>
    </row>
    <row r="12" spans="1:4" x14ac:dyDescent="0.25">
      <c r="A12" s="21" t="s">
        <v>176</v>
      </c>
      <c r="B12" s="22" t="e">
        <f>SUMIF(#REF!,'Region Wise'!A12,#REF!)</f>
        <v>#REF!</v>
      </c>
      <c r="C12" s="22" t="e">
        <f>SUMIF(#REF!,'Region Wise'!A12,#REF!)</f>
        <v>#REF!</v>
      </c>
      <c r="D12" s="23" t="e">
        <f t="shared" si="0"/>
        <v>#REF!</v>
      </c>
    </row>
    <row r="13" spans="1:4" x14ac:dyDescent="0.25">
      <c r="A13" s="13" t="s">
        <v>173</v>
      </c>
      <c r="B13" s="16" t="e">
        <f>SUM(B3:B12)</f>
        <v>#REF!</v>
      </c>
      <c r="C13" s="16" t="e">
        <f>SUM(C3:C12)</f>
        <v>#REF!</v>
      </c>
      <c r="D13" s="17" t="e">
        <f t="shared" si="0"/>
        <v>#REF!</v>
      </c>
    </row>
    <row r="15" spans="1:4" x14ac:dyDescent="0.25">
      <c r="B15" s="14"/>
      <c r="C15" s="14"/>
    </row>
  </sheetData>
  <mergeCells count="1">
    <mergeCell ref="A1:D1"/>
  </mergeCells>
  <pageMargins left="0.7" right="0.7" top="0.75" bottom="0.75" header="0.3" footer="0.3"/>
  <pageSetup scale="5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zoomScale="80" zoomScaleNormal="80" workbookViewId="0">
      <pane ySplit="2" topLeftCell="A3" activePane="bottomLeft" state="frozen"/>
      <selection activeCell="B4" sqref="B4"/>
      <selection pane="bottomLeft" activeCell="B4" sqref="B4"/>
    </sheetView>
  </sheetViews>
  <sheetFormatPr defaultRowHeight="15" x14ac:dyDescent="0.25"/>
  <cols>
    <col min="1" max="1" width="3" bestFit="1" customWidth="1"/>
    <col min="2" max="2" width="13.5703125" bestFit="1" customWidth="1"/>
    <col min="3" max="3" width="19.85546875" bestFit="1" customWidth="1"/>
    <col min="4" max="4" width="16.7109375" customWidth="1"/>
    <col min="5" max="5" width="13.42578125" bestFit="1" customWidth="1"/>
    <col min="6" max="6" width="13.28515625" bestFit="1" customWidth="1"/>
  </cols>
  <sheetData>
    <row r="1" spans="1:6" ht="32.25" customHeight="1" x14ac:dyDescent="0.25">
      <c r="A1" s="143" t="s">
        <v>1281</v>
      </c>
      <c r="B1" s="144"/>
      <c r="C1" s="144"/>
      <c r="D1" s="144"/>
      <c r="E1" s="144"/>
      <c r="F1" s="144"/>
    </row>
    <row r="2" spans="1:6" ht="44.25" customHeight="1" x14ac:dyDescent="0.25">
      <c r="A2" s="18" t="s">
        <v>1237</v>
      </c>
      <c r="B2" s="18" t="s">
        <v>0</v>
      </c>
      <c r="C2" s="19" t="s">
        <v>1</v>
      </c>
      <c r="D2" s="20" t="s">
        <v>1290</v>
      </c>
      <c r="E2" s="20" t="s">
        <v>1291</v>
      </c>
      <c r="F2" s="20" t="s">
        <v>1287</v>
      </c>
    </row>
    <row r="3" spans="1:6" x14ac:dyDescent="0.25">
      <c r="A3" s="38">
        <v>1</v>
      </c>
      <c r="B3" s="2" t="s">
        <v>3</v>
      </c>
      <c r="C3" s="2" t="s">
        <v>3</v>
      </c>
      <c r="D3" s="5" t="e">
        <f>SUMIFS(#REF!,#REF!,'Zone Wise'!$C3)</f>
        <v>#REF!</v>
      </c>
      <c r="E3" s="5" t="e">
        <f>SUMIFS(#REF!,#REF!,'Zone Wise'!$C3)</f>
        <v>#REF!</v>
      </c>
      <c r="F3" s="6" t="e">
        <f t="shared" ref="F3:F33" si="0">E3/D3</f>
        <v>#REF!</v>
      </c>
    </row>
    <row r="4" spans="1:6" x14ac:dyDescent="0.25">
      <c r="A4" s="38">
        <v>2</v>
      </c>
      <c r="B4" s="2" t="s">
        <v>3</v>
      </c>
      <c r="C4" s="2" t="s">
        <v>5</v>
      </c>
      <c r="D4" s="5" t="e">
        <f>SUMIFS(#REF!,#REF!,'Zone Wise'!$C4)</f>
        <v>#REF!</v>
      </c>
      <c r="E4" s="5" t="e">
        <f>SUMIFS(#REF!,#REF!,'Zone Wise'!$C4)</f>
        <v>#REF!</v>
      </c>
      <c r="F4" s="6" t="e">
        <f t="shared" si="0"/>
        <v>#REF!</v>
      </c>
    </row>
    <row r="5" spans="1:6" x14ac:dyDescent="0.25">
      <c r="A5" s="38">
        <v>3</v>
      </c>
      <c r="B5" s="2" t="s">
        <v>3</v>
      </c>
      <c r="C5" s="2" t="s">
        <v>8</v>
      </c>
      <c r="D5" s="5" t="e">
        <f>SUMIFS(#REF!,#REF!,'Zone Wise'!$C5)</f>
        <v>#REF!</v>
      </c>
      <c r="E5" s="5" t="e">
        <f>SUMIFS(#REF!,#REF!,'Zone Wise'!$C5)</f>
        <v>#REF!</v>
      </c>
      <c r="F5" s="6" t="e">
        <f t="shared" si="0"/>
        <v>#REF!</v>
      </c>
    </row>
    <row r="6" spans="1:6" x14ac:dyDescent="0.25">
      <c r="A6" s="38">
        <v>4</v>
      </c>
      <c r="B6" s="2" t="s">
        <v>3</v>
      </c>
      <c r="C6" s="2" t="s">
        <v>13</v>
      </c>
      <c r="D6" s="5" t="e">
        <f>SUMIFS(#REF!,#REF!,'Zone Wise'!$C6)</f>
        <v>#REF!</v>
      </c>
      <c r="E6" s="5" t="e">
        <f>SUMIFS(#REF!,#REF!,'Zone Wise'!$C6)</f>
        <v>#REF!</v>
      </c>
      <c r="F6" s="6" t="e">
        <f t="shared" si="0"/>
        <v>#REF!</v>
      </c>
    </row>
    <row r="7" spans="1:6" x14ac:dyDescent="0.25">
      <c r="A7" s="38">
        <v>5</v>
      </c>
      <c r="B7" s="2" t="s">
        <v>172</v>
      </c>
      <c r="C7" s="2" t="s">
        <v>19</v>
      </c>
      <c r="D7" s="5" t="e">
        <f>SUMIFS(#REF!,#REF!,'Zone Wise'!$C7)</f>
        <v>#REF!</v>
      </c>
      <c r="E7" s="5" t="e">
        <f>SUMIFS(#REF!,#REF!,'Zone Wise'!$C7)</f>
        <v>#REF!</v>
      </c>
      <c r="F7" s="6" t="e">
        <f t="shared" si="0"/>
        <v>#REF!</v>
      </c>
    </row>
    <row r="8" spans="1:6" x14ac:dyDescent="0.25">
      <c r="A8" s="38">
        <v>6</v>
      </c>
      <c r="B8" s="2" t="s">
        <v>172</v>
      </c>
      <c r="C8" s="2" t="s">
        <v>24</v>
      </c>
      <c r="D8" s="5" t="e">
        <f>SUMIFS(#REF!,#REF!,'Zone Wise'!$C8)</f>
        <v>#REF!</v>
      </c>
      <c r="E8" s="5" t="e">
        <f>SUMIFS(#REF!,#REF!,'Zone Wise'!$C8)</f>
        <v>#REF!</v>
      </c>
      <c r="F8" s="6" t="e">
        <f t="shared" si="0"/>
        <v>#REF!</v>
      </c>
    </row>
    <row r="9" spans="1:6" x14ac:dyDescent="0.25">
      <c r="A9" s="38">
        <v>7</v>
      </c>
      <c r="B9" s="2" t="s">
        <v>172</v>
      </c>
      <c r="C9" s="2" t="s">
        <v>23</v>
      </c>
      <c r="D9" s="5" t="e">
        <f>SUMIFS(#REF!,#REF!,'Zone Wise'!$C9)</f>
        <v>#REF!</v>
      </c>
      <c r="E9" s="5" t="e">
        <f>SUMIFS(#REF!,#REF!,'Zone Wise'!$C9)</f>
        <v>#REF!</v>
      </c>
      <c r="F9" s="6" t="e">
        <f t="shared" si="0"/>
        <v>#REF!</v>
      </c>
    </row>
    <row r="10" spans="1:6" x14ac:dyDescent="0.25">
      <c r="A10" s="38">
        <v>8</v>
      </c>
      <c r="B10" s="2" t="s">
        <v>172</v>
      </c>
      <c r="C10" s="2" t="s">
        <v>20</v>
      </c>
      <c r="D10" s="5" t="e">
        <f>SUMIFS(#REF!,#REF!,'Zone Wise'!$C10)</f>
        <v>#REF!</v>
      </c>
      <c r="E10" s="5" t="e">
        <f>SUMIFS(#REF!,#REF!,'Zone Wise'!$C10)</f>
        <v>#REF!</v>
      </c>
      <c r="F10" s="6" t="e">
        <f t="shared" si="0"/>
        <v>#REF!</v>
      </c>
    </row>
    <row r="11" spans="1:6" x14ac:dyDescent="0.25">
      <c r="A11" s="38">
        <v>9</v>
      </c>
      <c r="B11" s="2" t="s">
        <v>172</v>
      </c>
      <c r="C11" s="2" t="s">
        <v>21</v>
      </c>
      <c r="D11" s="5" t="e">
        <f>SUMIFS(#REF!,#REF!,'Zone Wise'!$C11)</f>
        <v>#REF!</v>
      </c>
      <c r="E11" s="5" t="e">
        <f>SUMIFS(#REF!,#REF!,'Zone Wise'!$C11)</f>
        <v>#REF!</v>
      </c>
      <c r="F11" s="6" t="e">
        <f t="shared" si="0"/>
        <v>#REF!</v>
      </c>
    </row>
    <row r="12" spans="1:6" x14ac:dyDescent="0.25">
      <c r="A12" s="38">
        <v>10</v>
      </c>
      <c r="B12" s="2" t="s">
        <v>172</v>
      </c>
      <c r="C12" s="2" t="s">
        <v>22</v>
      </c>
      <c r="D12" s="5" t="e">
        <f>SUMIFS(#REF!,#REF!,'Zone Wise'!$C12)</f>
        <v>#REF!</v>
      </c>
      <c r="E12" s="5" t="e">
        <f>SUMIFS(#REF!,#REF!,'Zone Wise'!$C12)</f>
        <v>#REF!</v>
      </c>
      <c r="F12" s="6" t="e">
        <f t="shared" si="0"/>
        <v>#REF!</v>
      </c>
    </row>
    <row r="13" spans="1:6" x14ac:dyDescent="0.25">
      <c r="A13" s="38">
        <v>11</v>
      </c>
      <c r="B13" s="2" t="s">
        <v>26</v>
      </c>
      <c r="C13" s="2" t="s">
        <v>28</v>
      </c>
      <c r="D13" s="5" t="e">
        <f>SUMIFS(#REF!,#REF!,'Zone Wise'!$C13)</f>
        <v>#REF!</v>
      </c>
      <c r="E13" s="5" t="e">
        <f>SUMIFS(#REF!,#REF!,'Zone Wise'!$C13)</f>
        <v>#REF!</v>
      </c>
      <c r="F13" s="6" t="e">
        <f t="shared" si="0"/>
        <v>#REF!</v>
      </c>
    </row>
    <row r="14" spans="1:6" x14ac:dyDescent="0.25">
      <c r="A14" s="38">
        <v>12</v>
      </c>
      <c r="B14" s="2" t="s">
        <v>26</v>
      </c>
      <c r="C14" s="2" t="s">
        <v>31</v>
      </c>
      <c r="D14" s="5" t="e">
        <f>SUMIFS(#REF!,#REF!,'Zone Wise'!$C14)</f>
        <v>#REF!</v>
      </c>
      <c r="E14" s="5" t="e">
        <f>SUMIFS(#REF!,#REF!,'Zone Wise'!$C14)</f>
        <v>#REF!</v>
      </c>
      <c r="F14" s="6" t="e">
        <f t="shared" si="0"/>
        <v>#REF!</v>
      </c>
    </row>
    <row r="15" spans="1:6" x14ac:dyDescent="0.25">
      <c r="A15" s="38">
        <v>13</v>
      </c>
      <c r="B15" s="2" t="s">
        <v>26</v>
      </c>
      <c r="C15" s="2" t="s">
        <v>33</v>
      </c>
      <c r="D15" s="5" t="e">
        <f>SUMIFS(#REF!,#REF!,'Zone Wise'!$C15)</f>
        <v>#REF!</v>
      </c>
      <c r="E15" s="5" t="e">
        <f>SUMIFS(#REF!,#REF!,'Zone Wise'!$C15)</f>
        <v>#REF!</v>
      </c>
      <c r="F15" s="6" t="e">
        <f t="shared" si="0"/>
        <v>#REF!</v>
      </c>
    </row>
    <row r="16" spans="1:6" x14ac:dyDescent="0.25">
      <c r="A16" s="38">
        <v>14</v>
      </c>
      <c r="B16" s="2" t="s">
        <v>26</v>
      </c>
      <c r="C16" s="2" t="s">
        <v>35</v>
      </c>
      <c r="D16" s="5" t="e">
        <f>SUMIFS(#REF!,#REF!,'Zone Wise'!$C16)</f>
        <v>#REF!</v>
      </c>
      <c r="E16" s="5" t="e">
        <f>SUMIFS(#REF!,#REF!,'Zone Wise'!$C16)</f>
        <v>#REF!</v>
      </c>
      <c r="F16" s="6" t="e">
        <f t="shared" si="0"/>
        <v>#REF!</v>
      </c>
    </row>
    <row r="17" spans="1:6" x14ac:dyDescent="0.25">
      <c r="A17" s="38">
        <v>15</v>
      </c>
      <c r="B17" s="2" t="s">
        <v>26</v>
      </c>
      <c r="C17" s="2" t="s">
        <v>37</v>
      </c>
      <c r="D17" s="5" t="e">
        <f>SUMIFS(#REF!,#REF!,'Zone Wise'!$C17)</f>
        <v>#REF!</v>
      </c>
      <c r="E17" s="5" t="e">
        <f>SUMIFS(#REF!,#REF!,'Zone Wise'!$C17)</f>
        <v>#REF!</v>
      </c>
      <c r="F17" s="6" t="e">
        <f t="shared" si="0"/>
        <v>#REF!</v>
      </c>
    </row>
    <row r="18" spans="1:6" x14ac:dyDescent="0.25">
      <c r="A18" s="38">
        <v>16</v>
      </c>
      <c r="B18" s="2" t="s">
        <v>41</v>
      </c>
      <c r="C18" s="2" t="s">
        <v>42</v>
      </c>
      <c r="D18" s="5" t="e">
        <f>SUMIFS(#REF!,#REF!,'Zone Wise'!$C18)</f>
        <v>#REF!</v>
      </c>
      <c r="E18" s="5" t="e">
        <f>SUMIFS(#REF!,#REF!,'Zone Wise'!$C18)</f>
        <v>#REF!</v>
      </c>
      <c r="F18" s="6" t="e">
        <f t="shared" si="0"/>
        <v>#REF!</v>
      </c>
    </row>
    <row r="19" spans="1:6" x14ac:dyDescent="0.25">
      <c r="A19" s="38">
        <v>17</v>
      </c>
      <c r="B19" s="2" t="s">
        <v>41</v>
      </c>
      <c r="C19" s="2" t="s">
        <v>44</v>
      </c>
      <c r="D19" s="5" t="e">
        <f>SUMIFS(#REF!,#REF!,'Zone Wise'!$C19)</f>
        <v>#REF!</v>
      </c>
      <c r="E19" s="5" t="e">
        <f>SUMIFS(#REF!,#REF!,'Zone Wise'!$C19)</f>
        <v>#REF!</v>
      </c>
      <c r="F19" s="6" t="e">
        <f t="shared" si="0"/>
        <v>#REF!</v>
      </c>
    </row>
    <row r="20" spans="1:6" x14ac:dyDescent="0.25">
      <c r="A20" s="38">
        <v>18</v>
      </c>
      <c r="B20" s="2" t="s">
        <v>41</v>
      </c>
      <c r="C20" s="2" t="s">
        <v>46</v>
      </c>
      <c r="D20" s="5" t="e">
        <f>SUMIFS(#REF!,#REF!,'Zone Wise'!$C20)</f>
        <v>#REF!</v>
      </c>
      <c r="E20" s="5" t="e">
        <f>SUMIFS(#REF!,#REF!,'Zone Wise'!$C20)</f>
        <v>#REF!</v>
      </c>
      <c r="F20" s="6" t="e">
        <f t="shared" si="0"/>
        <v>#REF!</v>
      </c>
    </row>
    <row r="21" spans="1:6" x14ac:dyDescent="0.25">
      <c r="A21" s="38">
        <v>19</v>
      </c>
      <c r="B21" s="2" t="s">
        <v>41</v>
      </c>
      <c r="C21" s="2" t="s">
        <v>51</v>
      </c>
      <c r="D21" s="5" t="e">
        <f>SUMIFS(#REF!,#REF!,'Zone Wise'!$C21)</f>
        <v>#REF!</v>
      </c>
      <c r="E21" s="5" t="e">
        <f>SUMIFS(#REF!,#REF!,'Zone Wise'!$C21)</f>
        <v>#REF!</v>
      </c>
      <c r="F21" s="6" t="e">
        <f t="shared" si="0"/>
        <v>#REF!</v>
      </c>
    </row>
    <row r="22" spans="1:6" x14ac:dyDescent="0.25">
      <c r="A22" s="38">
        <v>20</v>
      </c>
      <c r="B22" s="2" t="s">
        <v>41</v>
      </c>
      <c r="C22" s="2" t="s">
        <v>49</v>
      </c>
      <c r="D22" s="5" t="e">
        <f>SUMIFS(#REF!,#REF!,'Zone Wise'!$C22)</f>
        <v>#REF!</v>
      </c>
      <c r="E22" s="5" t="e">
        <f>SUMIFS(#REF!,#REF!,'Zone Wise'!$C22)</f>
        <v>#REF!</v>
      </c>
      <c r="F22" s="6" t="e">
        <f t="shared" si="0"/>
        <v>#REF!</v>
      </c>
    </row>
    <row r="23" spans="1:6" x14ac:dyDescent="0.25">
      <c r="A23" s="38">
        <v>21</v>
      </c>
      <c r="B23" s="2" t="s">
        <v>41</v>
      </c>
      <c r="C23" s="2" t="s">
        <v>54</v>
      </c>
      <c r="D23" s="5" t="e">
        <f>SUMIFS(#REF!,#REF!,'Zone Wise'!$C23)</f>
        <v>#REF!</v>
      </c>
      <c r="E23" s="5" t="e">
        <f>SUMIFS(#REF!,#REF!,'Zone Wise'!$C23)</f>
        <v>#REF!</v>
      </c>
      <c r="F23" s="6" t="e">
        <f t="shared" si="0"/>
        <v>#REF!</v>
      </c>
    </row>
    <row r="24" spans="1:6" x14ac:dyDescent="0.25">
      <c r="A24" s="38">
        <v>22</v>
      </c>
      <c r="B24" s="2" t="s">
        <v>41</v>
      </c>
      <c r="C24" s="2" t="s">
        <v>56</v>
      </c>
      <c r="D24" s="5" t="e">
        <f>SUMIFS(#REF!,#REF!,'Zone Wise'!$C24)</f>
        <v>#REF!</v>
      </c>
      <c r="E24" s="5" t="e">
        <f>SUMIFS(#REF!,#REF!,'Zone Wise'!$C24)</f>
        <v>#REF!</v>
      </c>
      <c r="F24" s="6" t="e">
        <f t="shared" si="0"/>
        <v>#REF!</v>
      </c>
    </row>
    <row r="25" spans="1:6" x14ac:dyDescent="0.25">
      <c r="A25" s="38">
        <v>23</v>
      </c>
      <c r="B25" s="2" t="s">
        <v>171</v>
      </c>
      <c r="C25" s="2" t="s">
        <v>61</v>
      </c>
      <c r="D25" s="5" t="e">
        <f>SUMIFS(#REF!,#REF!,'Zone Wise'!$C25)</f>
        <v>#REF!</v>
      </c>
      <c r="E25" s="5" t="e">
        <f>SUMIFS(#REF!,#REF!,'Zone Wise'!$C25)</f>
        <v>#REF!</v>
      </c>
      <c r="F25" s="6" t="e">
        <f t="shared" si="0"/>
        <v>#REF!</v>
      </c>
    </row>
    <row r="26" spans="1:6" x14ac:dyDescent="0.25">
      <c r="A26" s="38">
        <v>24</v>
      </c>
      <c r="B26" s="2" t="s">
        <v>171</v>
      </c>
      <c r="C26" s="2" t="s">
        <v>62</v>
      </c>
      <c r="D26" s="5" t="e">
        <f>SUMIFS(#REF!,#REF!,'Zone Wise'!$C26)</f>
        <v>#REF!</v>
      </c>
      <c r="E26" s="5" t="e">
        <f>SUMIFS(#REF!,#REF!,'Zone Wise'!$C26)</f>
        <v>#REF!</v>
      </c>
      <c r="F26" s="6" t="e">
        <f t="shared" si="0"/>
        <v>#REF!</v>
      </c>
    </row>
    <row r="27" spans="1:6" x14ac:dyDescent="0.25">
      <c r="A27" s="38">
        <v>25</v>
      </c>
      <c r="B27" s="2" t="s">
        <v>171</v>
      </c>
      <c r="C27" s="2" t="s">
        <v>60</v>
      </c>
      <c r="D27" s="5" t="e">
        <f>SUMIFS(#REF!,#REF!,'Zone Wise'!$C27)</f>
        <v>#REF!</v>
      </c>
      <c r="E27" s="5" t="e">
        <f>SUMIFS(#REF!,#REF!,'Zone Wise'!$C27)</f>
        <v>#REF!</v>
      </c>
      <c r="F27" s="6" t="e">
        <f t="shared" si="0"/>
        <v>#REF!</v>
      </c>
    </row>
    <row r="28" spans="1:6" x14ac:dyDescent="0.25">
      <c r="A28" s="38">
        <v>26</v>
      </c>
      <c r="B28" s="2" t="s">
        <v>171</v>
      </c>
      <c r="C28" s="2" t="s">
        <v>63</v>
      </c>
      <c r="D28" s="5" t="e">
        <f>SUMIFS(#REF!,#REF!,'Zone Wise'!$C28)</f>
        <v>#REF!</v>
      </c>
      <c r="E28" s="5" t="e">
        <f>SUMIFS(#REF!,#REF!,'Zone Wise'!$C28)</f>
        <v>#REF!</v>
      </c>
      <c r="F28" s="6" t="e">
        <f t="shared" si="0"/>
        <v>#REF!</v>
      </c>
    </row>
    <row r="29" spans="1:6" x14ac:dyDescent="0.25">
      <c r="A29" s="38">
        <v>27</v>
      </c>
      <c r="B29" s="2" t="s">
        <v>171</v>
      </c>
      <c r="C29" s="2" t="s">
        <v>64</v>
      </c>
      <c r="D29" s="5" t="e">
        <f>SUMIFS(#REF!,#REF!,'Zone Wise'!$C29)</f>
        <v>#REF!</v>
      </c>
      <c r="E29" s="5" t="e">
        <f>SUMIFS(#REF!,#REF!,'Zone Wise'!$C29)</f>
        <v>#REF!</v>
      </c>
      <c r="F29" s="6" t="e">
        <f t="shared" si="0"/>
        <v>#REF!</v>
      </c>
    </row>
    <row r="30" spans="1:6" x14ac:dyDescent="0.25">
      <c r="A30" s="38">
        <v>28</v>
      </c>
      <c r="B30" s="2" t="s">
        <v>171</v>
      </c>
      <c r="C30" s="15" t="s">
        <v>174</v>
      </c>
      <c r="D30" s="5" t="e">
        <f>SUMIFS(#REF!,#REF!,'Zone Wise'!$C30)</f>
        <v>#REF!</v>
      </c>
      <c r="E30" s="5" t="e">
        <f>SUMIFS(#REF!,#REF!,'Zone Wise'!$C30)</f>
        <v>#REF!</v>
      </c>
      <c r="F30" s="6" t="e">
        <f t="shared" si="0"/>
        <v>#REF!</v>
      </c>
    </row>
    <row r="31" spans="1:6" x14ac:dyDescent="0.25">
      <c r="A31" s="38">
        <v>29</v>
      </c>
      <c r="B31" s="2" t="s">
        <v>66</v>
      </c>
      <c r="C31" s="15" t="s">
        <v>67</v>
      </c>
      <c r="D31" s="5" t="e">
        <f>SUMIFS(#REF!,#REF!,'Zone Wise'!$C31)</f>
        <v>#REF!</v>
      </c>
      <c r="E31" s="5" t="e">
        <f>SUMIFS(#REF!,#REF!,'Zone Wise'!$C31)</f>
        <v>#REF!</v>
      </c>
      <c r="F31" s="6" t="e">
        <f t="shared" si="0"/>
        <v>#REF!</v>
      </c>
    </row>
    <row r="32" spans="1:6" x14ac:dyDescent="0.25">
      <c r="A32" s="38">
        <v>30</v>
      </c>
      <c r="B32" s="2" t="s">
        <v>66</v>
      </c>
      <c r="C32" s="2" t="s">
        <v>71</v>
      </c>
      <c r="D32" s="5" t="e">
        <f>SUMIFS(#REF!,#REF!,'Zone Wise'!$C32)</f>
        <v>#REF!</v>
      </c>
      <c r="E32" s="5" t="e">
        <f>SUMIFS(#REF!,#REF!,'Zone Wise'!$C32)</f>
        <v>#REF!</v>
      </c>
      <c r="F32" s="6" t="e">
        <f t="shared" si="0"/>
        <v>#REF!</v>
      </c>
    </row>
    <row r="33" spans="1:6" x14ac:dyDescent="0.25">
      <c r="A33" s="38">
        <v>31</v>
      </c>
      <c r="B33" s="2" t="s">
        <v>66</v>
      </c>
      <c r="C33" s="2" t="s">
        <v>75</v>
      </c>
      <c r="D33" s="5" t="e">
        <f>SUMIFS(#REF!,#REF!,'Zone Wise'!$C33)</f>
        <v>#REF!</v>
      </c>
      <c r="E33" s="5" t="e">
        <f>SUMIFS(#REF!,#REF!,'Zone Wise'!$C33)</f>
        <v>#REF!</v>
      </c>
      <c r="F33" s="6" t="e">
        <f t="shared" si="0"/>
        <v>#REF!</v>
      </c>
    </row>
    <row r="34" spans="1:6" x14ac:dyDescent="0.25">
      <c r="A34" s="38">
        <v>32</v>
      </c>
      <c r="B34" s="2" t="s">
        <v>66</v>
      </c>
      <c r="C34" s="2" t="s">
        <v>66</v>
      </c>
      <c r="D34" s="5" t="e">
        <f>SUMIFS(#REF!,#REF!,'Zone Wise'!$C34)</f>
        <v>#REF!</v>
      </c>
      <c r="E34" s="5" t="e">
        <f>SUMIFS(#REF!,#REF!,'Zone Wise'!$C34)</f>
        <v>#REF!</v>
      </c>
      <c r="F34" s="6" t="e">
        <f t="shared" ref="F34:F53" si="1">E34/D34</f>
        <v>#REF!</v>
      </c>
    </row>
    <row r="35" spans="1:6" x14ac:dyDescent="0.25">
      <c r="A35" s="38">
        <v>33</v>
      </c>
      <c r="B35" s="2" t="s">
        <v>66</v>
      </c>
      <c r="C35" s="2" t="s">
        <v>137</v>
      </c>
      <c r="D35" s="5" t="e">
        <f>SUMIFS(#REF!,#REF!,'Zone Wise'!$C35)</f>
        <v>#REF!</v>
      </c>
      <c r="E35" s="5" t="e">
        <f>SUMIFS(#REF!,#REF!,'Zone Wise'!$C35)</f>
        <v>#REF!</v>
      </c>
      <c r="F35" s="6" t="e">
        <f t="shared" si="1"/>
        <v>#REF!</v>
      </c>
    </row>
    <row r="36" spans="1:6" x14ac:dyDescent="0.25">
      <c r="A36" s="38">
        <v>34</v>
      </c>
      <c r="B36" s="2" t="s">
        <v>66</v>
      </c>
      <c r="C36" s="2" t="s">
        <v>82</v>
      </c>
      <c r="D36" s="5" t="e">
        <f>SUMIFS(#REF!,#REF!,'Zone Wise'!$C36)</f>
        <v>#REF!</v>
      </c>
      <c r="E36" s="5" t="e">
        <f>SUMIFS(#REF!,#REF!,'Zone Wise'!$C36)</f>
        <v>#REF!</v>
      </c>
      <c r="F36" s="6" t="e">
        <f t="shared" si="1"/>
        <v>#REF!</v>
      </c>
    </row>
    <row r="37" spans="1:6" x14ac:dyDescent="0.25">
      <c r="A37" s="38">
        <v>35</v>
      </c>
      <c r="B37" s="2" t="s">
        <v>66</v>
      </c>
      <c r="C37" s="2" t="s">
        <v>87</v>
      </c>
      <c r="D37" s="5" t="e">
        <f>SUMIFS(#REF!,#REF!,'Zone Wise'!$C37)</f>
        <v>#REF!</v>
      </c>
      <c r="E37" s="5" t="e">
        <f>SUMIFS(#REF!,#REF!,'Zone Wise'!$C37)</f>
        <v>#REF!</v>
      </c>
      <c r="F37" s="6" t="e">
        <f t="shared" si="1"/>
        <v>#REF!</v>
      </c>
    </row>
    <row r="38" spans="1:6" x14ac:dyDescent="0.25">
      <c r="A38" s="38">
        <v>36</v>
      </c>
      <c r="B38" s="2" t="s">
        <v>90</v>
      </c>
      <c r="C38" s="2" t="s">
        <v>105</v>
      </c>
      <c r="D38" s="5" t="e">
        <f>SUMIFS(#REF!,#REF!,'Zone Wise'!$C38)</f>
        <v>#REF!</v>
      </c>
      <c r="E38" s="5" t="e">
        <f>SUMIFS(#REF!,#REF!,'Zone Wise'!$C38)</f>
        <v>#REF!</v>
      </c>
      <c r="F38" s="6" t="e">
        <f t="shared" si="1"/>
        <v>#REF!</v>
      </c>
    </row>
    <row r="39" spans="1:6" x14ac:dyDescent="0.25">
      <c r="A39" s="38">
        <v>37</v>
      </c>
      <c r="B39" s="2" t="s">
        <v>90</v>
      </c>
      <c r="C39" s="2" t="s">
        <v>91</v>
      </c>
      <c r="D39" s="5" t="e">
        <f>SUMIFS(#REF!,#REF!,'Zone Wise'!$C39)</f>
        <v>#REF!</v>
      </c>
      <c r="E39" s="5" t="e">
        <f>SUMIFS(#REF!,#REF!,'Zone Wise'!$C39)</f>
        <v>#REF!</v>
      </c>
      <c r="F39" s="6" t="e">
        <f t="shared" si="1"/>
        <v>#REF!</v>
      </c>
    </row>
    <row r="40" spans="1:6" x14ac:dyDescent="0.25">
      <c r="A40" s="38">
        <v>38</v>
      </c>
      <c r="B40" s="2" t="s">
        <v>90</v>
      </c>
      <c r="C40" s="2" t="s">
        <v>96</v>
      </c>
      <c r="D40" s="5" t="e">
        <f>SUMIFS(#REF!,#REF!,'Zone Wise'!$C40)</f>
        <v>#REF!</v>
      </c>
      <c r="E40" s="5" t="e">
        <f>SUMIFS(#REF!,#REF!,'Zone Wise'!$C40)</f>
        <v>#REF!</v>
      </c>
      <c r="F40" s="6" t="e">
        <f t="shared" si="1"/>
        <v>#REF!</v>
      </c>
    </row>
    <row r="41" spans="1:6" x14ac:dyDescent="0.25">
      <c r="A41" s="38">
        <v>39</v>
      </c>
      <c r="B41" s="2" t="s">
        <v>90</v>
      </c>
      <c r="C41" s="2" t="s">
        <v>90</v>
      </c>
      <c r="D41" s="5" t="e">
        <f>SUMIFS(#REF!,#REF!,'Zone Wise'!$C41)</f>
        <v>#REF!</v>
      </c>
      <c r="E41" s="5" t="e">
        <f>SUMIFS(#REF!,#REF!,'Zone Wise'!$C41)</f>
        <v>#REF!</v>
      </c>
      <c r="F41" s="6" t="e">
        <f t="shared" si="1"/>
        <v>#REF!</v>
      </c>
    </row>
    <row r="42" spans="1:6" x14ac:dyDescent="0.25">
      <c r="A42" s="38">
        <v>40</v>
      </c>
      <c r="B42" s="2" t="s">
        <v>90</v>
      </c>
      <c r="C42" s="2" t="s">
        <v>102</v>
      </c>
      <c r="D42" s="5" t="e">
        <f>SUMIFS(#REF!,#REF!,'Zone Wise'!$C42)</f>
        <v>#REF!</v>
      </c>
      <c r="E42" s="5" t="e">
        <f>SUMIFS(#REF!,#REF!,'Zone Wise'!$C42)</f>
        <v>#REF!</v>
      </c>
      <c r="F42" s="6" t="e">
        <f t="shared" si="1"/>
        <v>#REF!</v>
      </c>
    </row>
    <row r="43" spans="1:6" x14ac:dyDescent="0.25">
      <c r="A43" s="38">
        <v>41</v>
      </c>
      <c r="B43" s="2" t="s">
        <v>108</v>
      </c>
      <c r="C43" s="2" t="s">
        <v>121</v>
      </c>
      <c r="D43" s="5" t="e">
        <f>SUMIFS(#REF!,#REF!,'Zone Wise'!$C43)</f>
        <v>#REF!</v>
      </c>
      <c r="E43" s="5" t="e">
        <f>SUMIFS(#REF!,#REF!,'Zone Wise'!$C43)</f>
        <v>#REF!</v>
      </c>
      <c r="F43" s="6" t="e">
        <f t="shared" si="1"/>
        <v>#REF!</v>
      </c>
    </row>
    <row r="44" spans="1:6" x14ac:dyDescent="0.25">
      <c r="A44" s="38">
        <v>42</v>
      </c>
      <c r="B44" s="2" t="s">
        <v>108</v>
      </c>
      <c r="C44" s="2" t="s">
        <v>111</v>
      </c>
      <c r="D44" s="5" t="e">
        <f>SUMIFS(#REF!,#REF!,'Zone Wise'!$C44)</f>
        <v>#REF!</v>
      </c>
      <c r="E44" s="5" t="e">
        <f>SUMIFS(#REF!,#REF!,'Zone Wise'!$C44)</f>
        <v>#REF!</v>
      </c>
      <c r="F44" s="6" t="e">
        <f t="shared" si="1"/>
        <v>#REF!</v>
      </c>
    </row>
    <row r="45" spans="1:6" x14ac:dyDescent="0.25">
      <c r="A45" s="38">
        <v>43</v>
      </c>
      <c r="B45" s="2" t="s">
        <v>108</v>
      </c>
      <c r="C45" s="15" t="s">
        <v>1276</v>
      </c>
      <c r="D45" s="5" t="e">
        <f>SUMIFS(#REF!,#REF!,'Zone Wise'!$C45)</f>
        <v>#REF!</v>
      </c>
      <c r="E45" s="5" t="e">
        <f>SUMIFS(#REF!,#REF!,'Zone Wise'!$C45)</f>
        <v>#REF!</v>
      </c>
      <c r="F45" s="6" t="e">
        <f t="shared" si="1"/>
        <v>#REF!</v>
      </c>
    </row>
    <row r="46" spans="1:6" x14ac:dyDescent="0.25">
      <c r="A46" s="38">
        <v>44</v>
      </c>
      <c r="B46" s="2" t="s">
        <v>108</v>
      </c>
      <c r="C46" s="2" t="s">
        <v>108</v>
      </c>
      <c r="D46" s="5" t="e">
        <f>SUMIFS(#REF!,#REF!,'Zone Wise'!$C46)</f>
        <v>#REF!</v>
      </c>
      <c r="E46" s="5" t="e">
        <f>SUMIFS(#REF!,#REF!,'Zone Wise'!$C46)</f>
        <v>#REF!</v>
      </c>
      <c r="F46" s="6" t="e">
        <f t="shared" si="1"/>
        <v>#REF!</v>
      </c>
    </row>
    <row r="47" spans="1:6" x14ac:dyDescent="0.25">
      <c r="A47" s="38">
        <v>45</v>
      </c>
      <c r="B47" s="2" t="s">
        <v>108</v>
      </c>
      <c r="C47" s="2" t="s">
        <v>117</v>
      </c>
      <c r="D47" s="5" t="e">
        <f>SUMIFS(#REF!,#REF!,'Zone Wise'!$C47)</f>
        <v>#REF!</v>
      </c>
      <c r="E47" s="5" t="e">
        <f>SUMIFS(#REF!,#REF!,'Zone Wise'!$C47)</f>
        <v>#REF!</v>
      </c>
      <c r="F47" s="6" t="e">
        <f t="shared" si="1"/>
        <v>#REF!</v>
      </c>
    </row>
    <row r="48" spans="1:6" x14ac:dyDescent="0.25">
      <c r="A48" s="38">
        <v>46</v>
      </c>
      <c r="B48" s="2" t="s">
        <v>124</v>
      </c>
      <c r="C48" s="2" t="s">
        <v>131</v>
      </c>
      <c r="D48" s="5" t="e">
        <f>SUMIFS(#REF!,#REF!,'Zone Wise'!$C48)</f>
        <v>#REF!</v>
      </c>
      <c r="E48" s="5" t="e">
        <f>SUMIFS(#REF!,#REF!,'Zone Wise'!$C48)</f>
        <v>#REF!</v>
      </c>
      <c r="F48" s="6" t="e">
        <f t="shared" si="1"/>
        <v>#REF!</v>
      </c>
    </row>
    <row r="49" spans="1:6" x14ac:dyDescent="0.25">
      <c r="A49" s="38">
        <v>47</v>
      </c>
      <c r="B49" s="2" t="s">
        <v>124</v>
      </c>
      <c r="C49" s="2" t="s">
        <v>125</v>
      </c>
      <c r="D49" s="5" t="e">
        <f>SUMIFS(#REF!,#REF!,'Zone Wise'!$C49)</f>
        <v>#REF!</v>
      </c>
      <c r="E49" s="5" t="e">
        <f>SUMIFS(#REF!,#REF!,'Zone Wise'!$C49)</f>
        <v>#REF!</v>
      </c>
      <c r="F49" s="6" t="e">
        <f t="shared" si="1"/>
        <v>#REF!</v>
      </c>
    </row>
    <row r="50" spans="1:6" x14ac:dyDescent="0.25">
      <c r="A50" s="38">
        <v>48</v>
      </c>
      <c r="B50" s="2" t="s">
        <v>124</v>
      </c>
      <c r="C50" s="2" t="s">
        <v>133</v>
      </c>
      <c r="D50" s="5" t="e">
        <f>SUMIFS(#REF!,#REF!,'Zone Wise'!$C50)</f>
        <v>#REF!</v>
      </c>
      <c r="E50" s="5" t="e">
        <f>SUMIFS(#REF!,#REF!,'Zone Wise'!$C50)</f>
        <v>#REF!</v>
      </c>
      <c r="F50" s="6" t="e">
        <f t="shared" si="1"/>
        <v>#REF!</v>
      </c>
    </row>
    <row r="51" spans="1:6" x14ac:dyDescent="0.25">
      <c r="A51" s="38">
        <v>49</v>
      </c>
      <c r="B51" s="2" t="s">
        <v>124</v>
      </c>
      <c r="C51" s="2" t="s">
        <v>128</v>
      </c>
      <c r="D51" s="5" t="e">
        <f>SUMIFS(#REF!,#REF!,'Zone Wise'!$C51)</f>
        <v>#REF!</v>
      </c>
      <c r="E51" s="5" t="e">
        <f>SUMIFS(#REF!,#REF!,'Zone Wise'!$C51)</f>
        <v>#REF!</v>
      </c>
      <c r="F51" s="6" t="e">
        <f t="shared" si="1"/>
        <v>#REF!</v>
      </c>
    </row>
    <row r="52" spans="1:6" x14ac:dyDescent="0.25">
      <c r="A52" s="38">
        <v>50</v>
      </c>
      <c r="B52" s="2" t="s">
        <v>124</v>
      </c>
      <c r="C52" s="2" t="s">
        <v>124</v>
      </c>
      <c r="D52" s="5" t="e">
        <f>SUMIFS(#REF!,#REF!,'Zone Wise'!$C52)</f>
        <v>#REF!</v>
      </c>
      <c r="E52" s="5" t="e">
        <f>SUMIFS(#REF!,#REF!,'Zone Wise'!$C52)</f>
        <v>#REF!</v>
      </c>
      <c r="F52" s="6" t="e">
        <f t="shared" si="1"/>
        <v>#REF!</v>
      </c>
    </row>
    <row r="53" spans="1:6" x14ac:dyDescent="0.25">
      <c r="A53" s="141" t="s">
        <v>173</v>
      </c>
      <c r="B53" s="141"/>
      <c r="C53" s="142"/>
      <c r="D53" s="10" t="e">
        <f>SUM(D3:D52)</f>
        <v>#REF!</v>
      </c>
      <c r="E53" s="10" t="e">
        <f>SUM(E3:E52)</f>
        <v>#REF!</v>
      </c>
      <c r="F53" s="9" t="e">
        <f t="shared" si="1"/>
        <v>#REF!</v>
      </c>
    </row>
    <row r="57" spans="1:6" x14ac:dyDescent="0.25">
      <c r="D57" s="14"/>
    </row>
  </sheetData>
  <mergeCells count="2">
    <mergeCell ref="A53:C53"/>
    <mergeCell ref="A1:F1"/>
  </mergeCells>
  <pageMargins left="0.7" right="0.7" top="0.75" bottom="0.75" header="0.3" footer="0.3"/>
  <pageSetup orientation="portrait" r:id="rId1"/>
  <ignoredErrors>
    <ignoredError sqref="F5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Y435"/>
  <sheetViews>
    <sheetView tabSelected="1" zoomScaleNormal="100" workbookViewId="0">
      <pane ySplit="3" topLeftCell="A4" activePane="bottomLeft" state="frozen"/>
      <selection pane="bottomLeft" activeCell="A4" sqref="A4:A434"/>
    </sheetView>
  </sheetViews>
  <sheetFormatPr defaultRowHeight="15" x14ac:dyDescent="0.25"/>
  <cols>
    <col min="1" max="1" width="4.5703125" style="3" bestFit="1" customWidth="1"/>
    <col min="2" max="2" width="34.7109375" style="26" bestFit="1" customWidth="1"/>
    <col min="3" max="3" width="12" style="26" bestFit="1" customWidth="1"/>
    <col min="4" max="4" width="9.140625" style="109" bestFit="1" customWidth="1"/>
    <col min="5" max="5" width="33.28515625" style="26" bestFit="1" customWidth="1"/>
    <col min="6" max="6" width="10.140625" style="25" bestFit="1" customWidth="1"/>
    <col min="7" max="7" width="10.5703125" bestFit="1" customWidth="1"/>
    <col min="8" max="8" width="8.7109375" bestFit="1" customWidth="1"/>
    <col min="9" max="9" width="11.5703125" bestFit="1" customWidth="1"/>
    <col min="10" max="10" width="8.7109375" bestFit="1" customWidth="1"/>
    <col min="11" max="11" width="8.140625" bestFit="1" customWidth="1"/>
    <col min="12" max="12" width="14.28515625" bestFit="1" customWidth="1"/>
    <col min="13" max="13" width="11.5703125" bestFit="1" customWidth="1"/>
    <col min="14" max="14" width="8.140625" bestFit="1" customWidth="1"/>
    <col min="15" max="15" width="23.5703125" bestFit="1" customWidth="1"/>
    <col min="16" max="16" width="10.5703125" bestFit="1" customWidth="1"/>
    <col min="17" max="17" width="7.7109375" bestFit="1" customWidth="1"/>
    <col min="18" max="18" width="16.28515625" bestFit="1" customWidth="1"/>
    <col min="19" max="19" width="13.42578125" bestFit="1" customWidth="1"/>
    <col min="20" max="20" width="6.140625" bestFit="1" customWidth="1"/>
    <col min="21" max="21" width="11" bestFit="1" customWidth="1"/>
    <col min="22" max="22" width="6.5703125" bestFit="1" customWidth="1"/>
    <col min="23" max="23" width="8.7109375" bestFit="1" customWidth="1"/>
    <col min="24" max="24" width="8.85546875" bestFit="1" customWidth="1"/>
    <col min="25" max="25" width="13.7109375" bestFit="1" customWidth="1"/>
  </cols>
  <sheetData>
    <row r="1" spans="1:25" s="4" customFormat="1" ht="15" customHeight="1" x14ac:dyDescent="0.25">
      <c r="A1" s="137" t="s">
        <v>1073</v>
      </c>
      <c r="B1" s="138" t="s">
        <v>178</v>
      </c>
      <c r="C1" s="138" t="s">
        <v>0</v>
      </c>
      <c r="D1" s="138" t="s">
        <v>179</v>
      </c>
      <c r="E1" s="138" t="s">
        <v>180</v>
      </c>
      <c r="F1" s="138" t="s">
        <v>1516</v>
      </c>
      <c r="G1" s="138"/>
      <c r="H1" s="138"/>
      <c r="I1" s="138"/>
      <c r="J1" s="138"/>
      <c r="K1" s="138"/>
      <c r="L1" s="137" t="s">
        <v>181</v>
      </c>
      <c r="M1" s="137"/>
      <c r="N1" s="137" t="s">
        <v>182</v>
      </c>
      <c r="O1" s="136" t="s">
        <v>1286</v>
      </c>
      <c r="P1" s="136" t="s">
        <v>1282</v>
      </c>
      <c r="Q1" s="136" t="s">
        <v>1283</v>
      </c>
      <c r="R1" s="136" t="s">
        <v>1284</v>
      </c>
      <c r="S1" s="136" t="s">
        <v>1285</v>
      </c>
      <c r="T1" s="136" t="s">
        <v>1300</v>
      </c>
      <c r="U1" s="136" t="s">
        <v>1301</v>
      </c>
      <c r="V1" s="136" t="s">
        <v>1302</v>
      </c>
      <c r="W1" s="136" t="s">
        <v>1303</v>
      </c>
      <c r="X1" s="136" t="s">
        <v>1521</v>
      </c>
      <c r="Y1" s="136" t="s">
        <v>1522</v>
      </c>
    </row>
    <row r="2" spans="1:25" s="4" customFormat="1" x14ac:dyDescent="0.25">
      <c r="A2" s="138"/>
      <c r="B2" s="138"/>
      <c r="C2" s="138"/>
      <c r="D2" s="138"/>
      <c r="E2" s="138"/>
      <c r="F2" s="138" t="s">
        <v>1517</v>
      </c>
      <c r="G2" s="138"/>
      <c r="H2" s="138" t="s">
        <v>1518</v>
      </c>
      <c r="I2" s="138"/>
      <c r="J2" s="138" t="s">
        <v>183</v>
      </c>
      <c r="K2" s="138"/>
      <c r="L2" s="137"/>
      <c r="M2" s="137"/>
      <c r="N2" s="137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</row>
    <row r="3" spans="1:25" s="4" customFormat="1" x14ac:dyDescent="0.25">
      <c r="A3" s="138"/>
      <c r="B3" s="138"/>
      <c r="C3" s="138"/>
      <c r="D3" s="138"/>
      <c r="E3" s="138"/>
      <c r="F3" s="116" t="s">
        <v>184</v>
      </c>
      <c r="G3" s="135" t="s">
        <v>185</v>
      </c>
      <c r="H3" s="135" t="s">
        <v>184</v>
      </c>
      <c r="I3" s="135" t="s">
        <v>185</v>
      </c>
      <c r="J3" s="135" t="s">
        <v>184</v>
      </c>
      <c r="K3" s="135" t="s">
        <v>185</v>
      </c>
      <c r="L3" s="135" t="s">
        <v>186</v>
      </c>
      <c r="M3" s="135" t="s">
        <v>187</v>
      </c>
      <c r="N3" s="137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</row>
    <row r="4" spans="1:25" x14ac:dyDescent="0.25">
      <c r="A4" s="113">
        <v>1</v>
      </c>
      <c r="B4" s="124" t="s">
        <v>157</v>
      </c>
      <c r="C4" s="125" t="s">
        <v>1298</v>
      </c>
      <c r="D4" s="125" t="s">
        <v>280</v>
      </c>
      <c r="E4" s="123" t="s">
        <v>1148</v>
      </c>
      <c r="F4" s="115">
        <v>5022</v>
      </c>
      <c r="G4" s="115">
        <v>9014670</v>
      </c>
      <c r="H4" s="7">
        <v>8709</v>
      </c>
      <c r="I4" s="7">
        <v>10016555</v>
      </c>
      <c r="J4" s="24">
        <v>1.7341696535244921</v>
      </c>
      <c r="K4" s="24">
        <v>1.1111393983362674</v>
      </c>
      <c r="L4" s="24">
        <v>0.3</v>
      </c>
      <c r="M4" s="24">
        <v>0.7</v>
      </c>
      <c r="N4" s="108">
        <v>1</v>
      </c>
      <c r="O4" s="114">
        <v>1442.9131308736737</v>
      </c>
      <c r="P4" s="112">
        <v>0.69967616802114219</v>
      </c>
      <c r="Q4" s="112">
        <v>0.30032383197885776</v>
      </c>
      <c r="R4" s="111">
        <v>1009.5719301970809</v>
      </c>
      <c r="S4" s="111">
        <v>433.34120067659279</v>
      </c>
      <c r="T4" s="2" t="s">
        <v>1302</v>
      </c>
      <c r="U4" s="2">
        <v>1843184440</v>
      </c>
      <c r="V4" s="2" t="s">
        <v>1519</v>
      </c>
      <c r="W4" s="2" t="s">
        <v>1520</v>
      </c>
      <c r="X4" s="145" t="s">
        <v>1523</v>
      </c>
      <c r="Y4" s="145" t="s">
        <v>1524</v>
      </c>
    </row>
    <row r="5" spans="1:25" x14ac:dyDescent="0.25">
      <c r="A5" s="113">
        <v>2</v>
      </c>
      <c r="B5" s="124" t="s">
        <v>157</v>
      </c>
      <c r="C5" s="125" t="s">
        <v>1298</v>
      </c>
      <c r="D5" s="125" t="s">
        <v>281</v>
      </c>
      <c r="E5" s="123" t="s">
        <v>282</v>
      </c>
      <c r="F5" s="115">
        <v>4719</v>
      </c>
      <c r="G5" s="115">
        <v>8474635</v>
      </c>
      <c r="H5" s="7">
        <v>4588</v>
      </c>
      <c r="I5" s="7">
        <v>7277325</v>
      </c>
      <c r="J5" s="24">
        <v>0.97223988133079042</v>
      </c>
      <c r="K5" s="24">
        <v>0.85871839908149439</v>
      </c>
      <c r="L5" s="24">
        <v>0.29167196439923709</v>
      </c>
      <c r="M5" s="24">
        <v>0.60110287935704598</v>
      </c>
      <c r="N5" s="108">
        <v>0.89277484375628302</v>
      </c>
      <c r="O5" s="114">
        <v>1288.1965449696331</v>
      </c>
      <c r="P5" s="112">
        <v>0.31479698634695158</v>
      </c>
      <c r="Q5" s="112">
        <v>0.68520301365304848</v>
      </c>
      <c r="R5" s="111">
        <v>405.5203901789958</v>
      </c>
      <c r="S5" s="111">
        <v>882.67615479063738</v>
      </c>
      <c r="T5" s="2" t="s">
        <v>1302</v>
      </c>
      <c r="U5" s="2">
        <v>1840860000</v>
      </c>
      <c r="V5" s="2" t="s">
        <v>1519</v>
      </c>
      <c r="W5" s="2" t="s">
        <v>1520</v>
      </c>
      <c r="X5" s="145" t="s">
        <v>1523</v>
      </c>
      <c r="Y5" s="145" t="s">
        <v>1525</v>
      </c>
    </row>
    <row r="6" spans="1:25" x14ac:dyDescent="0.25">
      <c r="A6" s="113">
        <v>3</v>
      </c>
      <c r="B6" s="124" t="s">
        <v>158</v>
      </c>
      <c r="C6" s="125" t="s">
        <v>1298</v>
      </c>
      <c r="D6" s="125" t="s">
        <v>278</v>
      </c>
      <c r="E6" s="123" t="s">
        <v>279</v>
      </c>
      <c r="F6" s="115">
        <v>1348</v>
      </c>
      <c r="G6" s="115">
        <v>2413280</v>
      </c>
      <c r="H6" s="7">
        <v>1435</v>
      </c>
      <c r="I6" s="7">
        <v>2833610</v>
      </c>
      <c r="J6" s="24">
        <v>1.064540059347181</v>
      </c>
      <c r="K6" s="24">
        <v>1.1741737386461579</v>
      </c>
      <c r="L6" s="24">
        <v>0.3</v>
      </c>
      <c r="M6" s="24">
        <v>0.7</v>
      </c>
      <c r="N6" s="108">
        <v>1</v>
      </c>
      <c r="O6" s="114">
        <v>1442.9131308736737</v>
      </c>
      <c r="P6" s="112">
        <v>0.31389620681530983</v>
      </c>
      <c r="Q6" s="112">
        <v>0.68610379318469017</v>
      </c>
      <c r="R6" s="111">
        <v>452.9249585452489</v>
      </c>
      <c r="S6" s="111">
        <v>989.98817232842475</v>
      </c>
      <c r="T6" s="2" t="s">
        <v>1302</v>
      </c>
      <c r="U6" s="2">
        <v>1823515152</v>
      </c>
      <c r="V6" s="2" t="s">
        <v>1519</v>
      </c>
      <c r="W6" s="2" t="s">
        <v>1520</v>
      </c>
      <c r="X6" s="145" t="s">
        <v>1523</v>
      </c>
      <c r="Y6" s="145" t="s">
        <v>1526</v>
      </c>
    </row>
    <row r="7" spans="1:25" x14ac:dyDescent="0.25">
      <c r="A7" s="113">
        <v>4</v>
      </c>
      <c r="B7" s="124" t="s">
        <v>158</v>
      </c>
      <c r="C7" s="125" t="s">
        <v>1298</v>
      </c>
      <c r="D7" s="125" t="s">
        <v>276</v>
      </c>
      <c r="E7" s="123" t="s">
        <v>277</v>
      </c>
      <c r="F7" s="115">
        <v>922</v>
      </c>
      <c r="G7" s="115">
        <v>1643930</v>
      </c>
      <c r="H7" s="7">
        <v>962</v>
      </c>
      <c r="I7" s="7">
        <v>1723745</v>
      </c>
      <c r="J7" s="24">
        <v>1.0433839479392624</v>
      </c>
      <c r="K7" s="24">
        <v>1.0485513373440476</v>
      </c>
      <c r="L7" s="24">
        <v>0.3</v>
      </c>
      <c r="M7" s="24">
        <v>0.7</v>
      </c>
      <c r="N7" s="108">
        <v>1</v>
      </c>
      <c r="O7" s="114">
        <v>1442.9131308736737</v>
      </c>
      <c r="P7" s="112">
        <v>0.40004992584543547</v>
      </c>
      <c r="Q7" s="112">
        <v>0.59995007415456458</v>
      </c>
      <c r="R7" s="111">
        <v>577.23729100741832</v>
      </c>
      <c r="S7" s="111">
        <v>865.6758398662555</v>
      </c>
      <c r="T7" s="2" t="s">
        <v>1302</v>
      </c>
      <c r="U7" s="2">
        <v>1785202060</v>
      </c>
      <c r="V7" s="2" t="s">
        <v>1519</v>
      </c>
      <c r="W7" s="2" t="s">
        <v>1520</v>
      </c>
      <c r="X7" s="145" t="s">
        <v>1523</v>
      </c>
      <c r="Y7" s="145" t="s">
        <v>1527</v>
      </c>
    </row>
    <row r="8" spans="1:25" x14ac:dyDescent="0.25">
      <c r="A8" s="113">
        <v>5</v>
      </c>
      <c r="B8" s="124" t="s">
        <v>158</v>
      </c>
      <c r="C8" s="125" t="s">
        <v>1298</v>
      </c>
      <c r="D8" s="125" t="s">
        <v>274</v>
      </c>
      <c r="E8" s="123" t="s">
        <v>421</v>
      </c>
      <c r="F8" s="115">
        <v>1348</v>
      </c>
      <c r="G8" s="115">
        <v>2413280</v>
      </c>
      <c r="H8" s="7">
        <v>3715</v>
      </c>
      <c r="I8" s="7">
        <v>4499050</v>
      </c>
      <c r="J8" s="24">
        <v>2.7559347181008902</v>
      </c>
      <c r="K8" s="24">
        <v>1.8642884373135318</v>
      </c>
      <c r="L8" s="24">
        <v>0.3</v>
      </c>
      <c r="M8" s="24">
        <v>0.7</v>
      </c>
      <c r="N8" s="108">
        <v>1</v>
      </c>
      <c r="O8" s="114">
        <v>1442.9131308736737</v>
      </c>
      <c r="P8" s="112">
        <v>0.59627077875045831</v>
      </c>
      <c r="Q8" s="112">
        <v>0.40372922124954175</v>
      </c>
      <c r="R8" s="111">
        <v>860.36693621530742</v>
      </c>
      <c r="S8" s="111">
        <v>582.5461946583664</v>
      </c>
      <c r="T8" s="2" t="s">
        <v>1302</v>
      </c>
      <c r="U8" s="2">
        <v>1881410000</v>
      </c>
      <c r="V8" s="2" t="s">
        <v>1519</v>
      </c>
      <c r="W8" s="2" t="s">
        <v>1520</v>
      </c>
      <c r="X8" s="145" t="s">
        <v>1523</v>
      </c>
      <c r="Y8" s="145" t="s">
        <v>1528</v>
      </c>
    </row>
    <row r="9" spans="1:25" x14ac:dyDescent="0.25">
      <c r="A9" s="113">
        <v>6</v>
      </c>
      <c r="B9" s="124" t="s">
        <v>158</v>
      </c>
      <c r="C9" s="125" t="s">
        <v>1298</v>
      </c>
      <c r="D9" s="125" t="s">
        <v>272</v>
      </c>
      <c r="E9" s="123" t="s">
        <v>1118</v>
      </c>
      <c r="F9" s="115">
        <v>770</v>
      </c>
      <c r="G9" s="115">
        <v>1375520</v>
      </c>
      <c r="H9" s="7">
        <v>854</v>
      </c>
      <c r="I9" s="7">
        <v>1630755</v>
      </c>
      <c r="J9" s="24">
        <v>1.1090909090909091</v>
      </c>
      <c r="K9" s="24">
        <v>1.1855552809119461</v>
      </c>
      <c r="L9" s="24">
        <v>0.3</v>
      </c>
      <c r="M9" s="24">
        <v>0.7</v>
      </c>
      <c r="N9" s="108">
        <v>1</v>
      </c>
      <c r="O9" s="114">
        <v>1442.9131308736737</v>
      </c>
      <c r="P9" s="112">
        <v>0.34952186794626439</v>
      </c>
      <c r="Q9" s="112">
        <v>0.65047813205373561</v>
      </c>
      <c r="R9" s="111">
        <v>504.3296927871591</v>
      </c>
      <c r="S9" s="111">
        <v>938.58343808651466</v>
      </c>
      <c r="T9" s="2" t="s">
        <v>1302</v>
      </c>
      <c r="U9" s="2">
        <v>1799933848</v>
      </c>
      <c r="V9" s="2" t="s">
        <v>1519</v>
      </c>
      <c r="W9" s="2" t="s">
        <v>1520</v>
      </c>
      <c r="X9" s="145" t="s">
        <v>1523</v>
      </c>
      <c r="Y9" s="145" t="s">
        <v>1529</v>
      </c>
    </row>
    <row r="10" spans="1:25" x14ac:dyDescent="0.25">
      <c r="A10" s="113">
        <v>7</v>
      </c>
      <c r="B10" s="124" t="s">
        <v>158</v>
      </c>
      <c r="C10" s="125" t="s">
        <v>1298</v>
      </c>
      <c r="D10" s="125" t="s">
        <v>287</v>
      </c>
      <c r="E10" s="123" t="s">
        <v>275</v>
      </c>
      <c r="F10" s="115">
        <v>1020</v>
      </c>
      <c r="G10" s="115">
        <v>1824595</v>
      </c>
      <c r="H10" s="7">
        <v>1019</v>
      </c>
      <c r="I10" s="7">
        <v>1927385</v>
      </c>
      <c r="J10" s="24">
        <v>0.99901960784313726</v>
      </c>
      <c r="K10" s="24">
        <v>1.0563357895861822</v>
      </c>
      <c r="L10" s="24">
        <v>0.29970588235294116</v>
      </c>
      <c r="M10" s="24">
        <v>0.7</v>
      </c>
      <c r="N10" s="108">
        <v>0.99970588235294111</v>
      </c>
      <c r="O10" s="114">
        <v>1442.4887446587109</v>
      </c>
      <c r="P10" s="112">
        <v>0.2950647017573349</v>
      </c>
      <c r="Q10" s="112">
        <v>0.7049352982426651</v>
      </c>
      <c r="R10" s="111">
        <v>425.62751123103493</v>
      </c>
      <c r="S10" s="111">
        <v>1016.8612334276759</v>
      </c>
      <c r="T10" s="2" t="s">
        <v>1302</v>
      </c>
      <c r="U10" s="2">
        <v>1778811330</v>
      </c>
      <c r="V10" s="2" t="s">
        <v>1519</v>
      </c>
      <c r="W10" s="2" t="s">
        <v>1520</v>
      </c>
      <c r="X10" s="145" t="s">
        <v>1523</v>
      </c>
      <c r="Y10" s="145" t="s">
        <v>1530</v>
      </c>
    </row>
    <row r="11" spans="1:25" x14ac:dyDescent="0.25">
      <c r="A11" s="113">
        <v>8</v>
      </c>
      <c r="B11" s="124" t="s">
        <v>158</v>
      </c>
      <c r="C11" s="125" t="s">
        <v>1298</v>
      </c>
      <c r="D11" s="125" t="s">
        <v>285</v>
      </c>
      <c r="E11" s="123" t="s">
        <v>1305</v>
      </c>
      <c r="F11" s="115">
        <v>770</v>
      </c>
      <c r="G11" s="115">
        <v>1375520</v>
      </c>
      <c r="H11" s="7">
        <v>1013</v>
      </c>
      <c r="I11" s="7">
        <v>1676375</v>
      </c>
      <c r="J11" s="24">
        <v>1.3155844155844156</v>
      </c>
      <c r="K11" s="24">
        <v>1.2187209200884028</v>
      </c>
      <c r="L11" s="24">
        <v>0.3</v>
      </c>
      <c r="M11" s="24">
        <v>0.7</v>
      </c>
      <c r="N11" s="108">
        <v>1</v>
      </c>
      <c r="O11" s="114">
        <v>1442.9131308736737</v>
      </c>
      <c r="P11" s="112">
        <v>0.38658349955555282</v>
      </c>
      <c r="Q11" s="112">
        <v>0.61341650044444718</v>
      </c>
      <c r="R11" s="111">
        <v>557.80640768780415</v>
      </c>
      <c r="S11" s="111">
        <v>885.10672318586955</v>
      </c>
      <c r="T11" s="2" t="s">
        <v>1302</v>
      </c>
      <c r="U11" s="2">
        <v>1846881363</v>
      </c>
      <c r="V11" s="2" t="s">
        <v>1519</v>
      </c>
      <c r="W11" s="2" t="s">
        <v>1520</v>
      </c>
      <c r="X11" s="145" t="s">
        <v>1523</v>
      </c>
      <c r="Y11" s="145" t="s">
        <v>1531</v>
      </c>
    </row>
    <row r="12" spans="1:25" x14ac:dyDescent="0.25">
      <c r="A12" s="113">
        <v>9</v>
      </c>
      <c r="B12" s="124" t="s">
        <v>158</v>
      </c>
      <c r="C12" s="125" t="s">
        <v>1298</v>
      </c>
      <c r="D12" s="125" t="s">
        <v>288</v>
      </c>
      <c r="E12" s="123" t="s">
        <v>1306</v>
      </c>
      <c r="F12" s="115">
        <v>578</v>
      </c>
      <c r="G12" s="115">
        <v>1032010</v>
      </c>
      <c r="H12" s="7">
        <v>927</v>
      </c>
      <c r="I12" s="7">
        <v>1323105</v>
      </c>
      <c r="J12" s="24">
        <v>1.6038062283737025</v>
      </c>
      <c r="K12" s="24">
        <v>1.2820660652513056</v>
      </c>
      <c r="L12" s="24">
        <v>0.3</v>
      </c>
      <c r="M12" s="24">
        <v>0.7</v>
      </c>
      <c r="N12" s="108">
        <v>1</v>
      </c>
      <c r="O12" s="114">
        <v>1442.9131308736737</v>
      </c>
      <c r="P12" s="112">
        <v>0.44380101330873128</v>
      </c>
      <c r="Q12" s="112">
        <v>0.55619898669126866</v>
      </c>
      <c r="R12" s="111">
        <v>640.36630959821036</v>
      </c>
      <c r="S12" s="111">
        <v>802.54682127546323</v>
      </c>
      <c r="T12" s="2" t="s">
        <v>1302</v>
      </c>
      <c r="U12" s="2">
        <v>1978444418</v>
      </c>
      <c r="V12" s="2" t="s">
        <v>1519</v>
      </c>
      <c r="W12" s="2" t="s">
        <v>1520</v>
      </c>
      <c r="X12" s="145" t="s">
        <v>1523</v>
      </c>
      <c r="Y12" s="145" t="s">
        <v>1532</v>
      </c>
    </row>
    <row r="13" spans="1:25" x14ac:dyDescent="0.25">
      <c r="A13" s="113">
        <v>10</v>
      </c>
      <c r="B13" s="124" t="s">
        <v>1299</v>
      </c>
      <c r="C13" s="125" t="s">
        <v>1298</v>
      </c>
      <c r="D13" s="125" t="s">
        <v>331</v>
      </c>
      <c r="E13" s="124" t="s">
        <v>332</v>
      </c>
      <c r="F13" s="115">
        <v>601</v>
      </c>
      <c r="G13" s="115">
        <v>1140415</v>
      </c>
      <c r="H13" s="7">
        <v>993</v>
      </c>
      <c r="I13" s="7">
        <v>1060580</v>
      </c>
      <c r="J13" s="24">
        <v>1.6522462562396008</v>
      </c>
      <c r="K13" s="24">
        <v>0.92999478260107071</v>
      </c>
      <c r="L13" s="24">
        <v>0.3</v>
      </c>
      <c r="M13" s="24">
        <v>0.65099634782074944</v>
      </c>
      <c r="N13" s="108">
        <v>0.95099634782074949</v>
      </c>
      <c r="O13" s="114">
        <v>1372.2051176834668</v>
      </c>
      <c r="P13" s="112">
        <v>0.69521522505743427</v>
      </c>
      <c r="Q13" s="112">
        <v>0.30478477494256567</v>
      </c>
      <c r="R13" s="111">
        <v>953.9778897152745</v>
      </c>
      <c r="S13" s="111">
        <v>418.22722796819227</v>
      </c>
      <c r="T13" s="2" t="s">
        <v>1302</v>
      </c>
      <c r="U13" s="2">
        <v>1877215021</v>
      </c>
      <c r="V13" s="2" t="s">
        <v>1519</v>
      </c>
      <c r="W13" s="2" t="s">
        <v>1520</v>
      </c>
      <c r="X13" s="145" t="s">
        <v>1523</v>
      </c>
      <c r="Y13" s="145" t="s">
        <v>1533</v>
      </c>
    </row>
    <row r="14" spans="1:25" x14ac:dyDescent="0.25">
      <c r="A14" s="113">
        <v>11</v>
      </c>
      <c r="B14" s="124" t="s">
        <v>1279</v>
      </c>
      <c r="C14" s="125" t="s">
        <v>1298</v>
      </c>
      <c r="D14" s="125" t="s">
        <v>1307</v>
      </c>
      <c r="E14" s="124" t="s">
        <v>1308</v>
      </c>
      <c r="F14" s="115">
        <v>758</v>
      </c>
      <c r="G14" s="115">
        <v>1360625</v>
      </c>
      <c r="H14" s="7">
        <v>1340</v>
      </c>
      <c r="I14" s="7">
        <v>1620290</v>
      </c>
      <c r="J14" s="24">
        <v>1.7678100263852243</v>
      </c>
      <c r="K14" s="24">
        <v>1.1908424437299034</v>
      </c>
      <c r="L14" s="24">
        <v>0.3</v>
      </c>
      <c r="M14" s="24">
        <v>0.7</v>
      </c>
      <c r="N14" s="108">
        <v>1</v>
      </c>
      <c r="O14" s="114">
        <v>1442.9131308736737</v>
      </c>
      <c r="P14" s="112">
        <v>0.55647445827598763</v>
      </c>
      <c r="Q14" s="112">
        <v>0.44352554172401237</v>
      </c>
      <c r="R14" s="111">
        <v>802.94430284223677</v>
      </c>
      <c r="S14" s="111">
        <v>639.96882803143694</v>
      </c>
      <c r="T14" s="2" t="s">
        <v>1302</v>
      </c>
      <c r="U14" s="2">
        <v>1852138138</v>
      </c>
      <c r="V14" s="2" t="s">
        <v>1519</v>
      </c>
      <c r="W14" s="2" t="s">
        <v>1520</v>
      </c>
      <c r="X14" s="145" t="s">
        <v>1523</v>
      </c>
      <c r="Y14" s="145" t="s">
        <v>1534</v>
      </c>
    </row>
    <row r="15" spans="1:25" x14ac:dyDescent="0.25">
      <c r="A15" s="113">
        <v>12</v>
      </c>
      <c r="B15" s="124" t="s">
        <v>1279</v>
      </c>
      <c r="C15" s="125" t="s">
        <v>1298</v>
      </c>
      <c r="D15" s="125" t="s">
        <v>299</v>
      </c>
      <c r="E15" s="124" t="s">
        <v>1309</v>
      </c>
      <c r="F15" s="115">
        <v>972</v>
      </c>
      <c r="G15" s="115">
        <v>1773930</v>
      </c>
      <c r="H15" s="7">
        <v>1993</v>
      </c>
      <c r="I15" s="7">
        <v>2183120</v>
      </c>
      <c r="J15" s="24">
        <v>2.0504115226337447</v>
      </c>
      <c r="K15" s="24">
        <v>1.2306686284126205</v>
      </c>
      <c r="L15" s="24">
        <v>0.3</v>
      </c>
      <c r="M15" s="24">
        <v>0.7</v>
      </c>
      <c r="N15" s="108">
        <v>1</v>
      </c>
      <c r="O15" s="114">
        <v>1442.9131308736737</v>
      </c>
      <c r="P15" s="112">
        <v>0.72347374399941367</v>
      </c>
      <c r="Q15" s="112">
        <v>0.27652625600058633</v>
      </c>
      <c r="R15" s="111">
        <v>1043.9097650590927</v>
      </c>
      <c r="S15" s="111">
        <v>399.003365814581</v>
      </c>
      <c r="T15" s="2" t="s">
        <v>1302</v>
      </c>
      <c r="U15" s="2">
        <v>1839728698</v>
      </c>
      <c r="V15" s="2" t="s">
        <v>1519</v>
      </c>
      <c r="W15" s="2" t="s">
        <v>1520</v>
      </c>
      <c r="X15" s="145" t="s">
        <v>1523</v>
      </c>
      <c r="Y15" s="145" t="s">
        <v>1535</v>
      </c>
    </row>
    <row r="16" spans="1:25" x14ac:dyDescent="0.25">
      <c r="A16" s="113">
        <v>13</v>
      </c>
      <c r="B16" s="124" t="s">
        <v>1279</v>
      </c>
      <c r="C16" s="125" t="s">
        <v>1298</v>
      </c>
      <c r="D16" s="125" t="s">
        <v>304</v>
      </c>
      <c r="E16" s="124" t="s">
        <v>305</v>
      </c>
      <c r="F16" s="115">
        <v>464</v>
      </c>
      <c r="G16" s="115">
        <v>766635</v>
      </c>
      <c r="H16" s="7">
        <v>423</v>
      </c>
      <c r="I16" s="7">
        <v>689190</v>
      </c>
      <c r="J16" s="24">
        <v>0.91163793103448276</v>
      </c>
      <c r="K16" s="24">
        <v>0.8989806100686768</v>
      </c>
      <c r="L16" s="24">
        <v>0.27349137931034484</v>
      </c>
      <c r="M16" s="24">
        <v>0.62928642704807369</v>
      </c>
      <c r="N16" s="108">
        <v>0.90277780635841853</v>
      </c>
      <c r="O16" s="114">
        <v>1302.6299510558929</v>
      </c>
      <c r="P16" s="112">
        <v>0.42278616927117341</v>
      </c>
      <c r="Q16" s="112">
        <v>0.57721383072882659</v>
      </c>
      <c r="R16" s="111">
        <v>550.73392698481712</v>
      </c>
      <c r="S16" s="111">
        <v>751.89602407107577</v>
      </c>
      <c r="T16" s="2" t="s">
        <v>1302</v>
      </c>
      <c r="U16" s="2">
        <v>1817780063</v>
      </c>
      <c r="V16" s="2" t="s">
        <v>1519</v>
      </c>
      <c r="W16" s="2" t="s">
        <v>1520</v>
      </c>
      <c r="X16" s="145" t="s">
        <v>1523</v>
      </c>
      <c r="Y16" s="145" t="s">
        <v>1536</v>
      </c>
    </row>
    <row r="17" spans="1:25" x14ac:dyDescent="0.25">
      <c r="A17" s="113">
        <v>14</v>
      </c>
      <c r="B17" s="124" t="s">
        <v>1279</v>
      </c>
      <c r="C17" s="125" t="s">
        <v>1298</v>
      </c>
      <c r="D17" s="125" t="s">
        <v>300</v>
      </c>
      <c r="E17" s="124" t="s">
        <v>301</v>
      </c>
      <c r="F17" s="115">
        <v>1303</v>
      </c>
      <c r="G17" s="115">
        <v>2592900</v>
      </c>
      <c r="H17" s="7">
        <v>1220</v>
      </c>
      <c r="I17" s="7">
        <v>2080210</v>
      </c>
      <c r="J17" s="24">
        <v>0.93630084420567916</v>
      </c>
      <c r="K17" s="24">
        <v>0.80227158779744689</v>
      </c>
      <c r="L17" s="24">
        <v>0.28089025326170375</v>
      </c>
      <c r="M17" s="24">
        <v>0.5615901114582128</v>
      </c>
      <c r="N17" s="108">
        <v>0.84248036471991661</v>
      </c>
      <c r="O17" s="114">
        <v>1215.6259807576093</v>
      </c>
      <c r="P17" s="112">
        <v>0.41108349637776953</v>
      </c>
      <c r="Q17" s="112">
        <v>0.58891650362223047</v>
      </c>
      <c r="R17" s="111">
        <v>499.72377845749321</v>
      </c>
      <c r="S17" s="111">
        <v>715.90220230011607</v>
      </c>
      <c r="T17" s="2" t="s">
        <v>1302</v>
      </c>
      <c r="U17" s="2">
        <v>1838633533</v>
      </c>
      <c r="V17" s="2" t="s">
        <v>1519</v>
      </c>
      <c r="W17" s="2" t="s">
        <v>1520</v>
      </c>
      <c r="X17" s="145" t="s">
        <v>1523</v>
      </c>
      <c r="Y17" s="145" t="s">
        <v>1537</v>
      </c>
    </row>
    <row r="18" spans="1:25" x14ac:dyDescent="0.25">
      <c r="A18" s="113">
        <v>15</v>
      </c>
      <c r="B18" s="124" t="s">
        <v>141</v>
      </c>
      <c r="C18" s="125" t="s">
        <v>1298</v>
      </c>
      <c r="D18" s="125" t="s">
        <v>296</v>
      </c>
      <c r="E18" s="124" t="s">
        <v>297</v>
      </c>
      <c r="F18" s="115">
        <v>602</v>
      </c>
      <c r="G18" s="115">
        <v>1127385</v>
      </c>
      <c r="H18" s="7">
        <v>777</v>
      </c>
      <c r="I18" s="7">
        <v>994545</v>
      </c>
      <c r="J18" s="24">
        <v>1.2906976744186047</v>
      </c>
      <c r="K18" s="24">
        <v>0.88216980002394918</v>
      </c>
      <c r="L18" s="24">
        <v>0.3</v>
      </c>
      <c r="M18" s="24">
        <v>0.61751886001676437</v>
      </c>
      <c r="N18" s="108">
        <v>0.9175188600167643</v>
      </c>
      <c r="O18" s="114">
        <v>1323.9000109424333</v>
      </c>
      <c r="P18" s="112">
        <v>0.50787546063777911</v>
      </c>
      <c r="Q18" s="112">
        <v>0.49212453936222089</v>
      </c>
      <c r="R18" s="111">
        <v>672.37632789574911</v>
      </c>
      <c r="S18" s="111">
        <v>651.52368304668414</v>
      </c>
      <c r="T18" s="2" t="s">
        <v>1302</v>
      </c>
      <c r="U18" s="2">
        <v>1821640640</v>
      </c>
      <c r="V18" s="2" t="s">
        <v>1519</v>
      </c>
      <c r="W18" s="2" t="s">
        <v>1520</v>
      </c>
      <c r="X18" s="145" t="s">
        <v>1523</v>
      </c>
      <c r="Y18" s="145" t="s">
        <v>1538</v>
      </c>
    </row>
    <row r="19" spans="1:25" x14ac:dyDescent="0.25">
      <c r="A19" s="113">
        <v>16</v>
      </c>
      <c r="B19" s="124" t="s">
        <v>141</v>
      </c>
      <c r="C19" s="125" t="s">
        <v>1298</v>
      </c>
      <c r="D19" s="125" t="s">
        <v>290</v>
      </c>
      <c r="E19" s="124" t="s">
        <v>291</v>
      </c>
      <c r="F19" s="115">
        <v>360</v>
      </c>
      <c r="G19" s="115">
        <v>656290</v>
      </c>
      <c r="H19" s="7">
        <v>378</v>
      </c>
      <c r="I19" s="7">
        <v>481355</v>
      </c>
      <c r="J19" s="24">
        <v>1.05</v>
      </c>
      <c r="K19" s="24">
        <v>0.73344862789315701</v>
      </c>
      <c r="L19" s="24">
        <v>0.3</v>
      </c>
      <c r="M19" s="24">
        <v>0.51341403952520992</v>
      </c>
      <c r="N19" s="108">
        <v>0.81341403952520985</v>
      </c>
      <c r="O19" s="114">
        <v>1173.6857984679227</v>
      </c>
      <c r="P19" s="112">
        <v>0.58240799409998856</v>
      </c>
      <c r="Q19" s="112">
        <v>0.41759200590001144</v>
      </c>
      <c r="R19" s="111">
        <v>683.5639915893463</v>
      </c>
      <c r="S19" s="111">
        <v>490.12180687857642</v>
      </c>
      <c r="T19" s="2" t="s">
        <v>1302</v>
      </c>
      <c r="U19" s="2">
        <v>1857728226</v>
      </c>
      <c r="V19" s="2" t="s">
        <v>1519</v>
      </c>
      <c r="W19" s="2" t="s">
        <v>1520</v>
      </c>
      <c r="X19" s="145" t="s">
        <v>1523</v>
      </c>
      <c r="Y19" s="145" t="s">
        <v>1539</v>
      </c>
    </row>
    <row r="20" spans="1:25" x14ac:dyDescent="0.25">
      <c r="A20" s="113">
        <v>17</v>
      </c>
      <c r="B20" s="124" t="s">
        <v>141</v>
      </c>
      <c r="C20" s="125" t="s">
        <v>1298</v>
      </c>
      <c r="D20" s="125" t="s">
        <v>294</v>
      </c>
      <c r="E20" s="124" t="s">
        <v>295</v>
      </c>
      <c r="F20" s="115">
        <v>459</v>
      </c>
      <c r="G20" s="115">
        <v>795290</v>
      </c>
      <c r="H20" s="7">
        <v>1061</v>
      </c>
      <c r="I20" s="7">
        <v>1090310</v>
      </c>
      <c r="J20" s="24">
        <v>2.3115468409586057</v>
      </c>
      <c r="K20" s="24">
        <v>1.370959021237536</v>
      </c>
      <c r="L20" s="24">
        <v>0.3</v>
      </c>
      <c r="M20" s="24">
        <v>0.7</v>
      </c>
      <c r="N20" s="108">
        <v>1</v>
      </c>
      <c r="O20" s="114">
        <v>1442.9131308736737</v>
      </c>
      <c r="P20" s="112">
        <v>0.68041654028915177</v>
      </c>
      <c r="Q20" s="112">
        <v>0.31958345971084823</v>
      </c>
      <c r="R20" s="111">
        <v>981.78196044685308</v>
      </c>
      <c r="S20" s="111">
        <v>461.13117042682057</v>
      </c>
      <c r="T20" s="2" t="s">
        <v>1302</v>
      </c>
      <c r="U20" s="2">
        <v>1875613530</v>
      </c>
      <c r="V20" s="2" t="s">
        <v>1519</v>
      </c>
      <c r="W20" s="2" t="s">
        <v>1520</v>
      </c>
      <c r="X20" s="145" t="s">
        <v>1523</v>
      </c>
      <c r="Y20" s="145" t="s">
        <v>1540</v>
      </c>
    </row>
    <row r="21" spans="1:25" x14ac:dyDescent="0.25">
      <c r="A21" s="113">
        <v>18</v>
      </c>
      <c r="B21" s="124" t="s">
        <v>147</v>
      </c>
      <c r="C21" s="125" t="s">
        <v>1298</v>
      </c>
      <c r="D21" s="125" t="s">
        <v>338</v>
      </c>
      <c r="E21" s="124" t="s">
        <v>339</v>
      </c>
      <c r="F21" s="115">
        <v>864</v>
      </c>
      <c r="G21" s="115">
        <v>1712400</v>
      </c>
      <c r="H21" s="7">
        <v>1326</v>
      </c>
      <c r="I21" s="7">
        <v>1631125</v>
      </c>
      <c r="J21" s="24">
        <v>1.5347222222222223</v>
      </c>
      <c r="K21" s="24">
        <v>0.95253737444522313</v>
      </c>
      <c r="L21" s="24">
        <v>0.3</v>
      </c>
      <c r="M21" s="24">
        <v>0.66677616211165613</v>
      </c>
      <c r="N21" s="108">
        <v>0.96677616211165618</v>
      </c>
      <c r="O21" s="114">
        <v>1394.9740189265642</v>
      </c>
      <c r="P21" s="112">
        <v>0.6095849654588672</v>
      </c>
      <c r="Q21" s="112">
        <v>0.39041503454113274</v>
      </c>
      <c r="R21" s="111">
        <v>850.35518914336683</v>
      </c>
      <c r="S21" s="111">
        <v>544.61882978319738</v>
      </c>
      <c r="T21" s="2" t="s">
        <v>1302</v>
      </c>
      <c r="U21" s="2">
        <v>1864644014</v>
      </c>
      <c r="V21" s="2" t="s">
        <v>1519</v>
      </c>
      <c r="W21" s="2" t="s">
        <v>1520</v>
      </c>
      <c r="X21" s="145" t="s">
        <v>1523</v>
      </c>
      <c r="Y21" s="145" t="s">
        <v>1541</v>
      </c>
    </row>
    <row r="22" spans="1:25" x14ac:dyDescent="0.25">
      <c r="A22" s="113">
        <v>19</v>
      </c>
      <c r="B22" s="124" t="s">
        <v>145</v>
      </c>
      <c r="C22" s="125" t="s">
        <v>1298</v>
      </c>
      <c r="D22" s="125" t="s">
        <v>327</v>
      </c>
      <c r="E22" s="124" t="s">
        <v>1310</v>
      </c>
      <c r="F22" s="115">
        <v>540</v>
      </c>
      <c r="G22" s="115">
        <v>856575</v>
      </c>
      <c r="H22" s="7">
        <v>656</v>
      </c>
      <c r="I22" s="7">
        <v>1179120</v>
      </c>
      <c r="J22" s="24">
        <v>1.2148148148148148</v>
      </c>
      <c r="K22" s="24">
        <v>1.3765519656772611</v>
      </c>
      <c r="L22" s="24">
        <v>0.3</v>
      </c>
      <c r="M22" s="24">
        <v>0.7</v>
      </c>
      <c r="N22" s="108">
        <v>1</v>
      </c>
      <c r="O22" s="114">
        <v>1442.9131308736737</v>
      </c>
      <c r="P22" s="112">
        <v>0.28844717938154946</v>
      </c>
      <c r="Q22" s="112">
        <v>0.71155282061845049</v>
      </c>
      <c r="R22" s="111">
        <v>416.20422269311172</v>
      </c>
      <c r="S22" s="111">
        <v>1026.7089081805618</v>
      </c>
      <c r="T22" s="2" t="s">
        <v>1302</v>
      </c>
      <c r="U22" s="2">
        <v>1887907827</v>
      </c>
      <c r="V22" s="2" t="s">
        <v>1519</v>
      </c>
      <c r="W22" s="2" t="s">
        <v>1520</v>
      </c>
      <c r="X22" s="145" t="s">
        <v>1523</v>
      </c>
      <c r="Y22" s="145" t="s">
        <v>1542</v>
      </c>
    </row>
    <row r="23" spans="1:25" x14ac:dyDescent="0.25">
      <c r="A23" s="113">
        <v>20</v>
      </c>
      <c r="B23" s="124" t="s">
        <v>143</v>
      </c>
      <c r="C23" s="125" t="s">
        <v>1298</v>
      </c>
      <c r="D23" s="125" t="s">
        <v>313</v>
      </c>
      <c r="E23" s="124" t="s">
        <v>314</v>
      </c>
      <c r="F23" s="115">
        <v>814</v>
      </c>
      <c r="G23" s="115">
        <v>1500935</v>
      </c>
      <c r="H23" s="7">
        <v>872</v>
      </c>
      <c r="I23" s="7">
        <v>1144475</v>
      </c>
      <c r="J23" s="24">
        <v>1.0712530712530712</v>
      </c>
      <c r="K23" s="24">
        <v>0.76250803665715039</v>
      </c>
      <c r="L23" s="24">
        <v>0.3</v>
      </c>
      <c r="M23" s="24">
        <v>0.53375562566000523</v>
      </c>
      <c r="N23" s="108">
        <v>0.83375562566000516</v>
      </c>
      <c r="O23" s="114">
        <v>1203.0369402046167</v>
      </c>
      <c r="P23" s="112">
        <v>0.52937060796480684</v>
      </c>
      <c r="Q23" s="112">
        <v>0.47062939203519311</v>
      </c>
      <c r="R23" s="111">
        <v>636.85239644023898</v>
      </c>
      <c r="S23" s="111">
        <v>566.18454376437774</v>
      </c>
      <c r="T23" s="2" t="s">
        <v>1302</v>
      </c>
      <c r="U23" s="2">
        <v>1762652244</v>
      </c>
      <c r="V23" s="2" t="s">
        <v>1519</v>
      </c>
      <c r="W23" s="2" t="s">
        <v>1520</v>
      </c>
      <c r="X23" s="145" t="s">
        <v>1523</v>
      </c>
      <c r="Y23" s="145" t="s">
        <v>1543</v>
      </c>
    </row>
    <row r="24" spans="1:25" x14ac:dyDescent="0.25">
      <c r="A24" s="113">
        <v>21</v>
      </c>
      <c r="B24" s="124" t="s">
        <v>143</v>
      </c>
      <c r="C24" s="125" t="s">
        <v>1298</v>
      </c>
      <c r="D24" s="125" t="s">
        <v>312</v>
      </c>
      <c r="E24" s="124" t="s">
        <v>999</v>
      </c>
      <c r="F24" s="115">
        <v>581</v>
      </c>
      <c r="G24" s="115">
        <v>1021975</v>
      </c>
      <c r="H24" s="7">
        <v>722</v>
      </c>
      <c r="I24" s="7">
        <v>884680</v>
      </c>
      <c r="J24" s="24">
        <v>1.2426850258175559</v>
      </c>
      <c r="K24" s="24">
        <v>0.86565718339489717</v>
      </c>
      <c r="L24" s="24">
        <v>0.3</v>
      </c>
      <c r="M24" s="24">
        <v>0.60596002837642793</v>
      </c>
      <c r="N24" s="108">
        <v>0.90596002837642797</v>
      </c>
      <c r="O24" s="114">
        <v>1307.2216209910339</v>
      </c>
      <c r="P24" s="112">
        <v>0.57709306299122909</v>
      </c>
      <c r="Q24" s="112">
        <v>0.42290693700877091</v>
      </c>
      <c r="R24" s="111">
        <v>754.38852926607535</v>
      </c>
      <c r="S24" s="111">
        <v>552.83309172495854</v>
      </c>
      <c r="T24" s="2" t="s">
        <v>1302</v>
      </c>
      <c r="U24" s="2">
        <v>1770001010</v>
      </c>
      <c r="V24" s="2" t="s">
        <v>1519</v>
      </c>
      <c r="W24" s="2" t="s">
        <v>1520</v>
      </c>
      <c r="X24" s="145" t="s">
        <v>1523</v>
      </c>
      <c r="Y24" s="145" t="s">
        <v>1544</v>
      </c>
    </row>
    <row r="25" spans="1:25" x14ac:dyDescent="0.25">
      <c r="A25" s="113">
        <v>22</v>
      </c>
      <c r="B25" s="124" t="s">
        <v>151</v>
      </c>
      <c r="C25" s="125" t="s">
        <v>1298</v>
      </c>
      <c r="D25" s="125" t="s">
        <v>342</v>
      </c>
      <c r="E25" s="124" t="s">
        <v>343</v>
      </c>
      <c r="F25" s="115">
        <v>459</v>
      </c>
      <c r="G25" s="115">
        <v>778180</v>
      </c>
      <c r="H25" s="7">
        <v>608</v>
      </c>
      <c r="I25" s="7">
        <v>737375</v>
      </c>
      <c r="J25" s="24">
        <v>1.3246187363834423</v>
      </c>
      <c r="K25" s="24">
        <v>0.94756354570921897</v>
      </c>
      <c r="L25" s="24">
        <v>0.3</v>
      </c>
      <c r="M25" s="24">
        <v>0.66329448199645324</v>
      </c>
      <c r="N25" s="108">
        <v>0.96329448199645329</v>
      </c>
      <c r="O25" s="114">
        <v>1389.9502569708361</v>
      </c>
      <c r="P25" s="112">
        <v>0.52674012544499071</v>
      </c>
      <c r="Q25" s="112">
        <v>0.47325987455500934</v>
      </c>
      <c r="R25" s="111">
        <v>732.14257271911526</v>
      </c>
      <c r="S25" s="111">
        <v>657.80768425172084</v>
      </c>
      <c r="T25" s="2" t="s">
        <v>1302</v>
      </c>
      <c r="U25" s="2">
        <v>1886660600</v>
      </c>
      <c r="V25" s="2" t="s">
        <v>1519</v>
      </c>
      <c r="W25" s="2" t="s">
        <v>1520</v>
      </c>
      <c r="X25" s="145" t="s">
        <v>1523</v>
      </c>
      <c r="Y25" s="145" t="s">
        <v>1545</v>
      </c>
    </row>
    <row r="26" spans="1:25" x14ac:dyDescent="0.25">
      <c r="A26" s="113">
        <v>23</v>
      </c>
      <c r="B26" s="124" t="s">
        <v>151</v>
      </c>
      <c r="C26" s="125" t="s">
        <v>1298</v>
      </c>
      <c r="D26" s="125" t="s">
        <v>346</v>
      </c>
      <c r="E26" s="124" t="s">
        <v>1311</v>
      </c>
      <c r="F26" s="115">
        <v>392</v>
      </c>
      <c r="G26" s="115">
        <v>709645</v>
      </c>
      <c r="H26" s="7">
        <v>423</v>
      </c>
      <c r="I26" s="7">
        <v>598700</v>
      </c>
      <c r="J26" s="24">
        <v>1.0790816326530612</v>
      </c>
      <c r="K26" s="24">
        <v>0.843661267253345</v>
      </c>
      <c r="L26" s="24">
        <v>0.3</v>
      </c>
      <c r="M26" s="24">
        <v>0.5905628870773415</v>
      </c>
      <c r="N26" s="108">
        <v>0.89056288707734144</v>
      </c>
      <c r="O26" s="114">
        <v>1285.0048836326646</v>
      </c>
      <c r="P26" s="112">
        <v>0.44460212873796251</v>
      </c>
      <c r="Q26" s="112">
        <v>0.55539787126203755</v>
      </c>
      <c r="R26" s="111">
        <v>571.31590670176047</v>
      </c>
      <c r="S26" s="111">
        <v>713.68897693090423</v>
      </c>
      <c r="T26" s="2" t="s">
        <v>1302</v>
      </c>
      <c r="U26" s="2">
        <v>1753869994</v>
      </c>
      <c r="V26" s="2" t="s">
        <v>1519</v>
      </c>
      <c r="W26" s="2" t="s">
        <v>1520</v>
      </c>
      <c r="X26" s="145" t="s">
        <v>1523</v>
      </c>
      <c r="Y26" s="145" t="s">
        <v>1546</v>
      </c>
    </row>
    <row r="27" spans="1:25" x14ac:dyDescent="0.25">
      <c r="A27" s="113">
        <v>24</v>
      </c>
      <c r="B27" s="124" t="s">
        <v>151</v>
      </c>
      <c r="C27" s="125" t="s">
        <v>1298</v>
      </c>
      <c r="D27" s="125" t="s">
        <v>344</v>
      </c>
      <c r="E27" s="124" t="s">
        <v>1312</v>
      </c>
      <c r="F27" s="115">
        <v>615</v>
      </c>
      <c r="G27" s="115">
        <v>1192065</v>
      </c>
      <c r="H27" s="7">
        <v>734</v>
      </c>
      <c r="I27" s="7">
        <v>1192275</v>
      </c>
      <c r="J27" s="24">
        <v>1.1934959349593497</v>
      </c>
      <c r="K27" s="24">
        <v>1.0001761648903373</v>
      </c>
      <c r="L27" s="24">
        <v>0.3</v>
      </c>
      <c r="M27" s="24">
        <v>0.7</v>
      </c>
      <c r="N27" s="108">
        <v>1</v>
      </c>
      <c r="O27" s="114">
        <v>1442.9131308736737</v>
      </c>
      <c r="P27" s="112">
        <v>0.38374726368995349</v>
      </c>
      <c r="Q27" s="112">
        <v>0.61625273631004651</v>
      </c>
      <c r="R27" s="111">
        <v>553.71396571507603</v>
      </c>
      <c r="S27" s="111">
        <v>889.19916515859768</v>
      </c>
      <c r="T27" s="2" t="s">
        <v>1302</v>
      </c>
      <c r="U27" s="2">
        <v>1825471147</v>
      </c>
      <c r="V27" s="2" t="s">
        <v>1519</v>
      </c>
      <c r="W27" s="2" t="s">
        <v>1520</v>
      </c>
      <c r="X27" s="145" t="s">
        <v>1523</v>
      </c>
      <c r="Y27" s="145" t="s">
        <v>1547</v>
      </c>
    </row>
    <row r="28" spans="1:25" x14ac:dyDescent="0.25">
      <c r="A28" s="113">
        <v>25</v>
      </c>
      <c r="B28" s="124" t="s">
        <v>153</v>
      </c>
      <c r="C28" s="125" t="s">
        <v>1298</v>
      </c>
      <c r="D28" s="125" t="s">
        <v>353</v>
      </c>
      <c r="E28" s="124" t="s">
        <v>1242</v>
      </c>
      <c r="F28" s="115">
        <v>1403</v>
      </c>
      <c r="G28" s="115">
        <v>2594205</v>
      </c>
      <c r="H28" s="7">
        <v>1981</v>
      </c>
      <c r="I28" s="7">
        <v>2688345</v>
      </c>
      <c r="J28" s="24">
        <v>1.4119743406985032</v>
      </c>
      <c r="K28" s="24">
        <v>1.0362885739561831</v>
      </c>
      <c r="L28" s="24">
        <v>0.3</v>
      </c>
      <c r="M28" s="24">
        <v>0.7</v>
      </c>
      <c r="N28" s="108">
        <v>1</v>
      </c>
      <c r="O28" s="114">
        <v>1442.9131308736737</v>
      </c>
      <c r="P28" s="112">
        <v>0.40431320814737887</v>
      </c>
      <c r="Q28" s="112">
        <v>0.59568679185262119</v>
      </c>
      <c r="R28" s="111">
        <v>583.38883702151372</v>
      </c>
      <c r="S28" s="111">
        <v>859.52429385215999</v>
      </c>
      <c r="T28" s="2" t="s">
        <v>1302</v>
      </c>
      <c r="U28" s="2">
        <v>1756918399</v>
      </c>
      <c r="V28" s="2" t="s">
        <v>1519</v>
      </c>
      <c r="W28" s="2" t="s">
        <v>1520</v>
      </c>
      <c r="X28" s="145" t="s">
        <v>1523</v>
      </c>
      <c r="Y28" s="145" t="s">
        <v>1548</v>
      </c>
    </row>
    <row r="29" spans="1:25" x14ac:dyDescent="0.25">
      <c r="A29" s="113">
        <v>26</v>
      </c>
      <c r="B29" s="124" t="s">
        <v>153</v>
      </c>
      <c r="C29" s="125" t="s">
        <v>1298</v>
      </c>
      <c r="D29" s="125" t="s">
        <v>355</v>
      </c>
      <c r="E29" s="124" t="s">
        <v>357</v>
      </c>
      <c r="F29" s="115">
        <v>376</v>
      </c>
      <c r="G29" s="115">
        <v>663185</v>
      </c>
      <c r="H29" s="7">
        <v>605</v>
      </c>
      <c r="I29" s="7">
        <v>673880</v>
      </c>
      <c r="J29" s="24">
        <v>1.6090425531914894</v>
      </c>
      <c r="K29" s="24">
        <v>1.0161267218046246</v>
      </c>
      <c r="L29" s="24">
        <v>0.3</v>
      </c>
      <c r="M29" s="24">
        <v>0.7</v>
      </c>
      <c r="N29" s="108">
        <v>1</v>
      </c>
      <c r="O29" s="114">
        <v>1442.9131308736737</v>
      </c>
      <c r="P29" s="112">
        <v>0.51684276132249063</v>
      </c>
      <c r="Q29" s="112">
        <v>0.48315723867750937</v>
      </c>
      <c r="R29" s="111">
        <v>745.75920690922987</v>
      </c>
      <c r="S29" s="111">
        <v>697.15392396444383</v>
      </c>
      <c r="T29" s="2" t="s">
        <v>1302</v>
      </c>
      <c r="U29" s="2">
        <v>1737450460</v>
      </c>
      <c r="V29" s="2" t="s">
        <v>1519</v>
      </c>
      <c r="W29" s="2" t="s">
        <v>1520</v>
      </c>
      <c r="X29" s="145" t="s">
        <v>1523</v>
      </c>
      <c r="Y29" s="145" t="s">
        <v>1549</v>
      </c>
    </row>
    <row r="30" spans="1:25" x14ac:dyDescent="0.25">
      <c r="A30" s="113">
        <v>27</v>
      </c>
      <c r="B30" s="124" t="s">
        <v>153</v>
      </c>
      <c r="C30" s="125" t="s">
        <v>1298</v>
      </c>
      <c r="D30" s="125" t="s">
        <v>356</v>
      </c>
      <c r="E30" s="124" t="s">
        <v>1243</v>
      </c>
      <c r="F30" s="115">
        <v>653</v>
      </c>
      <c r="G30" s="115">
        <v>1099250</v>
      </c>
      <c r="H30" s="7">
        <v>975</v>
      </c>
      <c r="I30" s="7">
        <v>1114935</v>
      </c>
      <c r="J30" s="24">
        <v>1.4931087289433385</v>
      </c>
      <c r="K30" s="24">
        <v>1.0142688196497611</v>
      </c>
      <c r="L30" s="24">
        <v>0.3</v>
      </c>
      <c r="M30" s="24">
        <v>0.7</v>
      </c>
      <c r="N30" s="108">
        <v>1</v>
      </c>
      <c r="O30" s="114">
        <v>1442.9131308736737</v>
      </c>
      <c r="P30" s="112">
        <v>0.52759577912613742</v>
      </c>
      <c r="Q30" s="112">
        <v>0.47240422087386258</v>
      </c>
      <c r="R30" s="111">
        <v>761.27487749463012</v>
      </c>
      <c r="S30" s="111">
        <v>681.63825337904359</v>
      </c>
      <c r="T30" s="2" t="s">
        <v>1302</v>
      </c>
      <c r="U30" s="2">
        <v>1816125293</v>
      </c>
      <c r="V30" s="2" t="s">
        <v>1519</v>
      </c>
      <c r="W30" s="2" t="s">
        <v>1520</v>
      </c>
      <c r="X30" s="145" t="s">
        <v>1523</v>
      </c>
      <c r="Y30" s="145" t="s">
        <v>1550</v>
      </c>
    </row>
    <row r="31" spans="1:25" x14ac:dyDescent="0.25">
      <c r="A31" s="113">
        <v>28</v>
      </c>
      <c r="B31" s="124" t="s">
        <v>152</v>
      </c>
      <c r="C31" s="125" t="s">
        <v>1298</v>
      </c>
      <c r="D31" s="125" t="s">
        <v>347</v>
      </c>
      <c r="E31" s="124" t="s">
        <v>491</v>
      </c>
      <c r="F31" s="115">
        <v>729</v>
      </c>
      <c r="G31" s="115">
        <v>1459765</v>
      </c>
      <c r="H31" s="7">
        <v>1177</v>
      </c>
      <c r="I31" s="7">
        <v>1618390</v>
      </c>
      <c r="J31" s="24">
        <v>1.6145404663923182</v>
      </c>
      <c r="K31" s="24">
        <v>1.1086647508331819</v>
      </c>
      <c r="L31" s="24">
        <v>0.3</v>
      </c>
      <c r="M31" s="24">
        <v>0.7</v>
      </c>
      <c r="N31" s="108">
        <v>1</v>
      </c>
      <c r="O31" s="114">
        <v>1442.9131308736737</v>
      </c>
      <c r="P31" s="112">
        <v>0.38526560347011535</v>
      </c>
      <c r="Q31" s="112">
        <v>0.6147343965298846</v>
      </c>
      <c r="R31" s="111">
        <v>555.90479812099943</v>
      </c>
      <c r="S31" s="111">
        <v>887.00833275267416</v>
      </c>
      <c r="T31" s="2" t="s">
        <v>1302</v>
      </c>
      <c r="U31" s="2">
        <v>1820711432</v>
      </c>
      <c r="V31" s="2" t="s">
        <v>1519</v>
      </c>
      <c r="W31" s="2" t="s">
        <v>1520</v>
      </c>
      <c r="X31" s="145" t="s">
        <v>1523</v>
      </c>
      <c r="Y31" s="145" t="s">
        <v>1551</v>
      </c>
    </row>
    <row r="32" spans="1:25" x14ac:dyDescent="0.25">
      <c r="A32" s="113">
        <v>29</v>
      </c>
      <c r="B32" s="124" t="s">
        <v>152</v>
      </c>
      <c r="C32" s="125" t="s">
        <v>1298</v>
      </c>
      <c r="D32" s="125" t="s">
        <v>349</v>
      </c>
      <c r="E32" s="124" t="s">
        <v>350</v>
      </c>
      <c r="F32" s="115">
        <v>1066</v>
      </c>
      <c r="G32" s="115">
        <v>1856510</v>
      </c>
      <c r="H32" s="7">
        <v>1109</v>
      </c>
      <c r="I32" s="7">
        <v>1709345</v>
      </c>
      <c r="J32" s="24">
        <v>1.0403377110694183</v>
      </c>
      <c r="K32" s="24">
        <v>0.92073029501591697</v>
      </c>
      <c r="L32" s="24">
        <v>0.3</v>
      </c>
      <c r="M32" s="24">
        <v>0.6445112065111418</v>
      </c>
      <c r="N32" s="108">
        <v>0.94451120651114184</v>
      </c>
      <c r="O32" s="114">
        <v>1362.8476221322626</v>
      </c>
      <c r="P32" s="112">
        <v>0.31894965615484294</v>
      </c>
      <c r="Q32" s="112">
        <v>0.68105034384515706</v>
      </c>
      <c r="R32" s="111">
        <v>434.67978047053049</v>
      </c>
      <c r="S32" s="111">
        <v>928.16784166173215</v>
      </c>
      <c r="T32" s="2" t="s">
        <v>1302</v>
      </c>
      <c r="U32" s="2">
        <v>1775192077</v>
      </c>
      <c r="V32" s="2" t="s">
        <v>1519</v>
      </c>
      <c r="W32" s="2" t="s">
        <v>1520</v>
      </c>
      <c r="X32" s="145" t="s">
        <v>1523</v>
      </c>
      <c r="Y32" s="145" t="s">
        <v>1552</v>
      </c>
    </row>
    <row r="33" spans="1:25" x14ac:dyDescent="0.25">
      <c r="A33" s="113">
        <v>30</v>
      </c>
      <c r="B33" s="124" t="s">
        <v>152</v>
      </c>
      <c r="C33" s="125" t="s">
        <v>1298</v>
      </c>
      <c r="D33" s="125" t="s">
        <v>351</v>
      </c>
      <c r="E33" s="124" t="s">
        <v>352</v>
      </c>
      <c r="F33" s="115">
        <v>1381</v>
      </c>
      <c r="G33" s="115">
        <v>2401460</v>
      </c>
      <c r="H33" s="7">
        <v>1733</v>
      </c>
      <c r="I33" s="7">
        <v>2554770</v>
      </c>
      <c r="J33" s="24">
        <v>1.2548877624909487</v>
      </c>
      <c r="K33" s="24">
        <v>1.0638403304656334</v>
      </c>
      <c r="L33" s="24">
        <v>0.3</v>
      </c>
      <c r="M33" s="24">
        <v>0.7</v>
      </c>
      <c r="N33" s="108">
        <v>1</v>
      </c>
      <c r="O33" s="114">
        <v>1442.9131308736737</v>
      </c>
      <c r="P33" s="112">
        <v>0.33143290180972912</v>
      </c>
      <c r="Q33" s="112">
        <v>0.66856709819027094</v>
      </c>
      <c r="R33" s="111">
        <v>478.22888602482311</v>
      </c>
      <c r="S33" s="111">
        <v>964.68424484885065</v>
      </c>
      <c r="T33" s="2" t="s">
        <v>1302</v>
      </c>
      <c r="U33" s="2">
        <v>1881095122</v>
      </c>
      <c r="V33" s="2" t="s">
        <v>1519</v>
      </c>
      <c r="W33" s="2" t="s">
        <v>1520</v>
      </c>
      <c r="X33" s="145" t="s">
        <v>1523</v>
      </c>
      <c r="Y33" s="145" t="s">
        <v>1553</v>
      </c>
    </row>
    <row r="34" spans="1:25" x14ac:dyDescent="0.25">
      <c r="A34" s="113">
        <v>31</v>
      </c>
      <c r="B34" s="124" t="s">
        <v>1293</v>
      </c>
      <c r="C34" s="125" t="s">
        <v>1298</v>
      </c>
      <c r="D34" s="125" t="s">
        <v>1313</v>
      </c>
      <c r="E34" s="124" t="s">
        <v>389</v>
      </c>
      <c r="F34" s="115">
        <v>1181</v>
      </c>
      <c r="G34" s="115">
        <v>2031000</v>
      </c>
      <c r="H34" s="7">
        <v>1149</v>
      </c>
      <c r="I34" s="7">
        <v>2139805</v>
      </c>
      <c r="J34" s="24">
        <v>0.97290431837425906</v>
      </c>
      <c r="K34" s="24">
        <v>1.053572131954702</v>
      </c>
      <c r="L34" s="24">
        <v>0.2918712955122777</v>
      </c>
      <c r="M34" s="24">
        <v>0.7</v>
      </c>
      <c r="N34" s="108">
        <v>0.99187129551227771</v>
      </c>
      <c r="O34" s="114">
        <v>1431.1841164313475</v>
      </c>
      <c r="P34" s="112">
        <v>0.33277003170397929</v>
      </c>
      <c r="Q34" s="112">
        <v>0.66722996829602066</v>
      </c>
      <c r="R34" s="111">
        <v>476.25518379909113</v>
      </c>
      <c r="S34" s="111">
        <v>954.92893263225642</v>
      </c>
      <c r="T34" s="2" t="s">
        <v>1302</v>
      </c>
      <c r="U34" s="2">
        <v>1879745407</v>
      </c>
      <c r="V34" s="2" t="s">
        <v>1519</v>
      </c>
      <c r="W34" s="2" t="s">
        <v>1520</v>
      </c>
      <c r="X34" s="145" t="s">
        <v>1523</v>
      </c>
      <c r="Y34" s="145" t="s">
        <v>1554</v>
      </c>
    </row>
    <row r="35" spans="1:25" x14ac:dyDescent="0.25">
      <c r="A35" s="113">
        <v>32</v>
      </c>
      <c r="B35" s="124" t="s">
        <v>1293</v>
      </c>
      <c r="C35" s="125" t="s">
        <v>1298</v>
      </c>
      <c r="D35" s="125" t="s">
        <v>1314</v>
      </c>
      <c r="E35" s="124" t="s">
        <v>1013</v>
      </c>
      <c r="F35" s="115">
        <v>1127</v>
      </c>
      <c r="G35" s="115">
        <v>1893935</v>
      </c>
      <c r="H35" s="7">
        <v>1294</v>
      </c>
      <c r="I35" s="7">
        <v>2213880</v>
      </c>
      <c r="J35" s="24">
        <v>1.1481810115350488</v>
      </c>
      <c r="K35" s="24">
        <v>1.1689313519207365</v>
      </c>
      <c r="L35" s="24">
        <v>0.3</v>
      </c>
      <c r="M35" s="24">
        <v>0.7</v>
      </c>
      <c r="N35" s="108">
        <v>1</v>
      </c>
      <c r="O35" s="114">
        <v>1442.9131308736737</v>
      </c>
      <c r="P35" s="112">
        <v>0.36214828884079164</v>
      </c>
      <c r="Q35" s="112">
        <v>0.63785171115920836</v>
      </c>
      <c r="R35" s="111">
        <v>522.54852129181018</v>
      </c>
      <c r="S35" s="111">
        <v>920.36460958186353</v>
      </c>
      <c r="T35" s="2" t="s">
        <v>1302</v>
      </c>
      <c r="U35" s="2">
        <v>1876007733</v>
      </c>
      <c r="V35" s="2" t="s">
        <v>1519</v>
      </c>
      <c r="W35" s="2" t="s">
        <v>1520</v>
      </c>
      <c r="X35" s="145" t="s">
        <v>1523</v>
      </c>
      <c r="Y35" s="145" t="s">
        <v>1555</v>
      </c>
    </row>
    <row r="36" spans="1:25" x14ac:dyDescent="0.25">
      <c r="A36" s="113">
        <v>33</v>
      </c>
      <c r="B36" s="124" t="s">
        <v>1293</v>
      </c>
      <c r="C36" s="125" t="s">
        <v>1298</v>
      </c>
      <c r="D36" s="125" t="s">
        <v>1315</v>
      </c>
      <c r="E36" s="124" t="s">
        <v>1249</v>
      </c>
      <c r="F36" s="115">
        <v>1405</v>
      </c>
      <c r="G36" s="115">
        <v>2685465</v>
      </c>
      <c r="H36" s="7">
        <v>1502</v>
      </c>
      <c r="I36" s="7">
        <v>2097170</v>
      </c>
      <c r="J36" s="24">
        <v>1.0690391459074733</v>
      </c>
      <c r="K36" s="24">
        <v>0.7809336558100739</v>
      </c>
      <c r="L36" s="24">
        <v>0.3</v>
      </c>
      <c r="M36" s="24">
        <v>0.54665355906705171</v>
      </c>
      <c r="N36" s="108">
        <v>0.84665355906705164</v>
      </c>
      <c r="O36" s="114">
        <v>1221.6475376787782</v>
      </c>
      <c r="P36" s="112">
        <v>0.49643485416656402</v>
      </c>
      <c r="Q36" s="112">
        <v>0.50356514583343603</v>
      </c>
      <c r="R36" s="111">
        <v>606.46841721050635</v>
      </c>
      <c r="S36" s="111">
        <v>615.179120468272</v>
      </c>
      <c r="T36" s="2" t="s">
        <v>1302</v>
      </c>
      <c r="U36" s="2">
        <v>1757806334</v>
      </c>
      <c r="V36" s="2" t="s">
        <v>1519</v>
      </c>
      <c r="W36" s="2" t="s">
        <v>1520</v>
      </c>
      <c r="X36" s="145" t="s">
        <v>1523</v>
      </c>
      <c r="Y36" s="145" t="s">
        <v>1556</v>
      </c>
    </row>
    <row r="37" spans="1:25" x14ac:dyDescent="0.25">
      <c r="A37" s="113">
        <v>34</v>
      </c>
      <c r="B37" s="124" t="s">
        <v>1293</v>
      </c>
      <c r="C37" s="125" t="s">
        <v>1298</v>
      </c>
      <c r="D37" s="125" t="s">
        <v>1316</v>
      </c>
      <c r="E37" s="124" t="s">
        <v>1317</v>
      </c>
      <c r="F37" s="115">
        <v>569</v>
      </c>
      <c r="G37" s="115">
        <v>1074300</v>
      </c>
      <c r="H37" s="7">
        <v>616</v>
      </c>
      <c r="I37" s="7">
        <v>966590</v>
      </c>
      <c r="J37" s="24">
        <v>1.0826010544815465</v>
      </c>
      <c r="K37" s="24">
        <v>0.89973936516801634</v>
      </c>
      <c r="L37" s="24">
        <v>0.3</v>
      </c>
      <c r="M37" s="24">
        <v>0.62981755561761144</v>
      </c>
      <c r="N37" s="108">
        <v>0.92981755561761137</v>
      </c>
      <c r="O37" s="114">
        <v>1341.6459603175138</v>
      </c>
      <c r="P37" s="112">
        <v>0.38226840352722974</v>
      </c>
      <c r="Q37" s="112">
        <v>0.61773159647277032</v>
      </c>
      <c r="R37" s="111">
        <v>512.86885934933298</v>
      </c>
      <c r="S37" s="111">
        <v>828.77710096818078</v>
      </c>
      <c r="T37" s="2" t="s">
        <v>1302</v>
      </c>
      <c r="U37" s="2">
        <v>1925601078</v>
      </c>
      <c r="V37" s="2" t="s">
        <v>1519</v>
      </c>
      <c r="W37" s="2" t="s">
        <v>1520</v>
      </c>
      <c r="X37" s="145" t="s">
        <v>1523</v>
      </c>
      <c r="Y37" s="145" t="s">
        <v>1557</v>
      </c>
    </row>
    <row r="38" spans="1:25" x14ac:dyDescent="0.25">
      <c r="A38" s="113">
        <v>35</v>
      </c>
      <c r="B38" s="124" t="s">
        <v>144</v>
      </c>
      <c r="C38" s="125" t="s">
        <v>1298</v>
      </c>
      <c r="D38" s="125" t="s">
        <v>315</v>
      </c>
      <c r="E38" s="124" t="s">
        <v>316</v>
      </c>
      <c r="F38" s="115">
        <v>900</v>
      </c>
      <c r="G38" s="115">
        <v>1550835</v>
      </c>
      <c r="H38" s="7">
        <v>829</v>
      </c>
      <c r="I38" s="7">
        <v>1577405</v>
      </c>
      <c r="J38" s="24">
        <v>0.9211111111111111</v>
      </c>
      <c r="K38" s="24">
        <v>1.0171327059293864</v>
      </c>
      <c r="L38" s="24">
        <v>0.27633333333333332</v>
      </c>
      <c r="M38" s="24">
        <v>0.7</v>
      </c>
      <c r="N38" s="108">
        <v>0.97633333333333328</v>
      </c>
      <c r="O38" s="114">
        <v>1408.76418677633</v>
      </c>
      <c r="P38" s="112">
        <v>0.35475666199386574</v>
      </c>
      <c r="Q38" s="112">
        <v>0.64524333800613431</v>
      </c>
      <c r="R38" s="111">
        <v>499.76848043727364</v>
      </c>
      <c r="S38" s="111">
        <v>908.99570633905648</v>
      </c>
      <c r="T38" s="2" t="s">
        <v>1302</v>
      </c>
      <c r="U38" s="2">
        <v>1865991818</v>
      </c>
      <c r="V38" s="2" t="s">
        <v>1519</v>
      </c>
      <c r="W38" s="2" t="s">
        <v>1520</v>
      </c>
      <c r="X38" s="145" t="s">
        <v>1523</v>
      </c>
      <c r="Y38" s="145" t="s">
        <v>1558</v>
      </c>
    </row>
    <row r="39" spans="1:25" x14ac:dyDescent="0.25">
      <c r="A39" s="113">
        <v>36</v>
      </c>
      <c r="B39" s="124" t="s">
        <v>144</v>
      </c>
      <c r="C39" s="125" t="s">
        <v>1298</v>
      </c>
      <c r="D39" s="125" t="s">
        <v>319</v>
      </c>
      <c r="E39" s="124" t="s">
        <v>1318</v>
      </c>
      <c r="F39" s="115">
        <v>980</v>
      </c>
      <c r="G39" s="115">
        <v>1868025</v>
      </c>
      <c r="H39" s="7">
        <v>1124</v>
      </c>
      <c r="I39" s="7">
        <v>1851435</v>
      </c>
      <c r="J39" s="24">
        <v>1.1469387755102041</v>
      </c>
      <c r="K39" s="24">
        <v>0.99111896254065124</v>
      </c>
      <c r="L39" s="24">
        <v>0.3</v>
      </c>
      <c r="M39" s="24">
        <v>0.69378327377845583</v>
      </c>
      <c r="N39" s="108">
        <v>0.99378327377845577</v>
      </c>
      <c r="O39" s="114">
        <v>1433.9429349775608</v>
      </c>
      <c r="P39" s="112">
        <v>0.43333117626701856</v>
      </c>
      <c r="Q39" s="112">
        <v>0.56666882373298144</v>
      </c>
      <c r="R39" s="111">
        <v>621.37217871360735</v>
      </c>
      <c r="S39" s="111">
        <v>812.5707562639534</v>
      </c>
      <c r="T39" s="2" t="s">
        <v>1302</v>
      </c>
      <c r="U39" s="2">
        <v>1772922550</v>
      </c>
      <c r="V39" s="2" t="s">
        <v>1519</v>
      </c>
      <c r="W39" s="2" t="s">
        <v>1520</v>
      </c>
      <c r="X39" s="145" t="s">
        <v>1523</v>
      </c>
      <c r="Y39" s="145" t="s">
        <v>1559</v>
      </c>
    </row>
    <row r="40" spans="1:25" x14ac:dyDescent="0.25">
      <c r="A40" s="113">
        <v>37</v>
      </c>
      <c r="B40" s="124" t="s">
        <v>144</v>
      </c>
      <c r="C40" s="125" t="s">
        <v>1298</v>
      </c>
      <c r="D40" s="125" t="s">
        <v>323</v>
      </c>
      <c r="E40" s="124" t="s">
        <v>1319</v>
      </c>
      <c r="F40" s="115">
        <v>632</v>
      </c>
      <c r="G40" s="115">
        <v>1114565</v>
      </c>
      <c r="H40" s="7">
        <v>878</v>
      </c>
      <c r="I40" s="7">
        <v>1064855</v>
      </c>
      <c r="J40" s="24">
        <v>1.389240506329114</v>
      </c>
      <c r="K40" s="24">
        <v>0.9553996402183812</v>
      </c>
      <c r="L40" s="24">
        <v>0.3</v>
      </c>
      <c r="M40" s="24">
        <v>0.66877974815286678</v>
      </c>
      <c r="N40" s="108">
        <v>0.96877974815286683</v>
      </c>
      <c r="O40" s="114">
        <v>1397.8650195342623</v>
      </c>
      <c r="P40" s="112">
        <v>0.6094316571372721</v>
      </c>
      <c r="Q40" s="112">
        <v>0.39056834286272785</v>
      </c>
      <c r="R40" s="111">
        <v>851.90319530899069</v>
      </c>
      <c r="S40" s="111">
        <v>545.96182422527147</v>
      </c>
      <c r="T40" s="2" t="s">
        <v>1302</v>
      </c>
      <c r="U40" s="2">
        <v>1876092990</v>
      </c>
      <c r="V40" s="2" t="s">
        <v>1519</v>
      </c>
      <c r="W40" s="2" t="s">
        <v>1520</v>
      </c>
      <c r="X40" s="145" t="s">
        <v>1523</v>
      </c>
      <c r="Y40" s="145" t="s">
        <v>1560</v>
      </c>
    </row>
    <row r="41" spans="1:25" x14ac:dyDescent="0.25">
      <c r="A41" s="113">
        <v>38</v>
      </c>
      <c r="B41" s="124" t="s">
        <v>144</v>
      </c>
      <c r="C41" s="125" t="s">
        <v>1298</v>
      </c>
      <c r="D41" s="125" t="s">
        <v>325</v>
      </c>
      <c r="E41" s="124" t="s">
        <v>1150</v>
      </c>
      <c r="F41" s="115">
        <v>724</v>
      </c>
      <c r="G41" s="115">
        <v>1271090</v>
      </c>
      <c r="H41" s="7">
        <v>949</v>
      </c>
      <c r="I41" s="7">
        <v>1193195</v>
      </c>
      <c r="J41" s="24">
        <v>1.3107734806629834</v>
      </c>
      <c r="K41" s="24">
        <v>0.93871795073519582</v>
      </c>
      <c r="L41" s="24">
        <v>0.3</v>
      </c>
      <c r="M41" s="24">
        <v>0.65710256551463708</v>
      </c>
      <c r="N41" s="108">
        <v>0.95710256551463702</v>
      </c>
      <c r="O41" s="114">
        <v>1381.0158593739502</v>
      </c>
      <c r="P41" s="112">
        <v>0.60952612689336338</v>
      </c>
      <c r="Q41" s="112">
        <v>0.39047387310663667</v>
      </c>
      <c r="R41" s="111">
        <v>841.76524794251361</v>
      </c>
      <c r="S41" s="111">
        <v>539.2506114314366</v>
      </c>
      <c r="T41" s="2" t="s">
        <v>1302</v>
      </c>
      <c r="U41" s="2">
        <v>1814188236</v>
      </c>
      <c r="V41" s="2" t="s">
        <v>1519</v>
      </c>
      <c r="W41" s="2" t="s">
        <v>1520</v>
      </c>
      <c r="X41" s="145" t="s">
        <v>1523</v>
      </c>
      <c r="Y41" s="145" t="s">
        <v>1561</v>
      </c>
    </row>
    <row r="42" spans="1:25" x14ac:dyDescent="0.25">
      <c r="A42" s="113">
        <v>39</v>
      </c>
      <c r="B42" s="124" t="s">
        <v>144</v>
      </c>
      <c r="C42" s="125" t="s">
        <v>1298</v>
      </c>
      <c r="D42" s="125" t="s">
        <v>317</v>
      </c>
      <c r="E42" s="124" t="s">
        <v>1320</v>
      </c>
      <c r="F42" s="115">
        <v>677</v>
      </c>
      <c r="G42" s="115">
        <v>1172110</v>
      </c>
      <c r="H42" s="7">
        <v>818</v>
      </c>
      <c r="I42" s="7">
        <v>1125975</v>
      </c>
      <c r="J42" s="24">
        <v>1.208271787296898</v>
      </c>
      <c r="K42" s="24">
        <v>0.96063935978705073</v>
      </c>
      <c r="L42" s="24">
        <v>0.3</v>
      </c>
      <c r="M42" s="24">
        <v>0.67244755185093552</v>
      </c>
      <c r="N42" s="108">
        <v>0.97244755185093545</v>
      </c>
      <c r="O42" s="114">
        <v>1403.1573416516724</v>
      </c>
      <c r="P42" s="112">
        <v>0.44902620437120955</v>
      </c>
      <c r="Q42" s="112">
        <v>0.55097379562879045</v>
      </c>
      <c r="R42" s="111">
        <v>630.05441525744698</v>
      </c>
      <c r="S42" s="111">
        <v>773.10292639422539</v>
      </c>
      <c r="T42" s="2" t="s">
        <v>1302</v>
      </c>
      <c r="U42" s="2">
        <v>1818129112</v>
      </c>
      <c r="V42" s="2" t="s">
        <v>1519</v>
      </c>
      <c r="W42" s="2" t="s">
        <v>1520</v>
      </c>
      <c r="X42" s="145" t="s">
        <v>1523</v>
      </c>
      <c r="Y42" s="145" t="s">
        <v>1562</v>
      </c>
    </row>
    <row r="43" spans="1:25" x14ac:dyDescent="0.25">
      <c r="A43" s="113">
        <v>40</v>
      </c>
      <c r="B43" s="124" t="s">
        <v>144</v>
      </c>
      <c r="C43" s="125" t="s">
        <v>1298</v>
      </c>
      <c r="D43" s="125" t="s">
        <v>321</v>
      </c>
      <c r="E43" s="126" t="s">
        <v>1321</v>
      </c>
      <c r="F43" s="115">
        <v>634</v>
      </c>
      <c r="G43" s="115">
        <v>1127915</v>
      </c>
      <c r="H43" s="7">
        <v>770</v>
      </c>
      <c r="I43" s="7">
        <v>1066425</v>
      </c>
      <c r="J43" s="24">
        <v>1.2145110410094637</v>
      </c>
      <c r="K43" s="24">
        <v>0.94548348058142684</v>
      </c>
      <c r="L43" s="24">
        <v>0.3</v>
      </c>
      <c r="M43" s="24">
        <v>0.6618384364069988</v>
      </c>
      <c r="N43" s="108">
        <v>0.96183843640699873</v>
      </c>
      <c r="O43" s="114">
        <v>1387.8493096706613</v>
      </c>
      <c r="P43" s="112">
        <v>0.50741153162012465</v>
      </c>
      <c r="Q43" s="112">
        <v>0.49258846837987535</v>
      </c>
      <c r="R43" s="111">
        <v>704.21074387792294</v>
      </c>
      <c r="S43" s="111">
        <v>683.6385657927384</v>
      </c>
      <c r="T43" s="2" t="s">
        <v>1302</v>
      </c>
      <c r="U43" s="2">
        <v>1609432320</v>
      </c>
      <c r="V43" s="2" t="s">
        <v>1519</v>
      </c>
      <c r="W43" s="2" t="s">
        <v>1520</v>
      </c>
      <c r="X43" s="145" t="s">
        <v>1523</v>
      </c>
      <c r="Y43" s="145" t="s">
        <v>1563</v>
      </c>
    </row>
    <row r="44" spans="1:25" x14ac:dyDescent="0.25">
      <c r="A44" s="113">
        <v>41</v>
      </c>
      <c r="B44" s="123" t="s">
        <v>148</v>
      </c>
      <c r="C44" s="125" t="s">
        <v>1298</v>
      </c>
      <c r="D44" s="113" t="s">
        <v>1072</v>
      </c>
      <c r="E44" s="123" t="s">
        <v>340</v>
      </c>
      <c r="F44" s="115">
        <v>732</v>
      </c>
      <c r="G44" s="115">
        <v>1273465</v>
      </c>
      <c r="H44" s="7">
        <v>724</v>
      </c>
      <c r="I44" s="7">
        <v>1075955</v>
      </c>
      <c r="J44" s="24">
        <v>0.98907103825136611</v>
      </c>
      <c r="K44" s="24">
        <v>0.84490347202318083</v>
      </c>
      <c r="L44" s="24">
        <v>0.29672131147540981</v>
      </c>
      <c r="M44" s="24">
        <v>0.59143243041622651</v>
      </c>
      <c r="N44" s="108">
        <v>0.88815374189163632</v>
      </c>
      <c r="O44" s="114">
        <v>1281.5286964100296</v>
      </c>
      <c r="P44" s="112">
        <v>0.48181741040702225</v>
      </c>
      <c r="Q44" s="112">
        <v>0.5181825895929778</v>
      </c>
      <c r="R44" s="111">
        <v>617.4628378665675</v>
      </c>
      <c r="S44" s="111">
        <v>664.06585854346224</v>
      </c>
      <c r="T44" s="2" t="s">
        <v>1302</v>
      </c>
      <c r="U44" s="2">
        <v>1745406423</v>
      </c>
      <c r="V44" s="2" t="s">
        <v>1519</v>
      </c>
      <c r="W44" s="2" t="s">
        <v>1520</v>
      </c>
      <c r="X44" s="145" t="s">
        <v>1523</v>
      </c>
      <c r="Y44" s="145" t="s">
        <v>1564</v>
      </c>
    </row>
    <row r="45" spans="1:25" x14ac:dyDescent="0.25">
      <c r="A45" s="113">
        <v>42</v>
      </c>
      <c r="B45" s="123" t="s">
        <v>148</v>
      </c>
      <c r="C45" s="125" t="s">
        <v>1298</v>
      </c>
      <c r="D45" s="113" t="s">
        <v>1071</v>
      </c>
      <c r="E45" s="123" t="s">
        <v>1322</v>
      </c>
      <c r="F45" s="115">
        <v>803</v>
      </c>
      <c r="G45" s="115">
        <v>1478960</v>
      </c>
      <c r="H45" s="7">
        <v>710</v>
      </c>
      <c r="I45" s="7">
        <v>1273810</v>
      </c>
      <c r="J45" s="24">
        <v>0.88418430884184307</v>
      </c>
      <c r="K45" s="24">
        <v>0.86128766160004322</v>
      </c>
      <c r="L45" s="24">
        <v>0.26525529265255293</v>
      </c>
      <c r="M45" s="24">
        <v>0.60290136312003018</v>
      </c>
      <c r="N45" s="108">
        <v>0.86815665577258305</v>
      </c>
      <c r="O45" s="114">
        <v>1252.674638269636</v>
      </c>
      <c r="P45" s="112">
        <v>0.34709687756614394</v>
      </c>
      <c r="Q45" s="112">
        <v>0.65290312243385606</v>
      </c>
      <c r="R45" s="111">
        <v>434.79945554968953</v>
      </c>
      <c r="S45" s="111">
        <v>817.87518271994657</v>
      </c>
      <c r="T45" s="2" t="s">
        <v>1302</v>
      </c>
      <c r="U45" s="2">
        <v>1720407994</v>
      </c>
      <c r="V45" s="2" t="s">
        <v>1519</v>
      </c>
      <c r="W45" s="2" t="s">
        <v>1520</v>
      </c>
      <c r="X45" s="145" t="s">
        <v>1523</v>
      </c>
      <c r="Y45" s="145" t="s">
        <v>1565</v>
      </c>
    </row>
    <row r="46" spans="1:25" x14ac:dyDescent="0.25">
      <c r="A46" s="113">
        <v>43</v>
      </c>
      <c r="B46" s="123" t="s">
        <v>1074</v>
      </c>
      <c r="C46" s="125" t="s">
        <v>1298</v>
      </c>
      <c r="D46" s="113" t="s">
        <v>1323</v>
      </c>
      <c r="E46" s="123" t="s">
        <v>1324</v>
      </c>
      <c r="F46" s="115">
        <v>536</v>
      </c>
      <c r="G46" s="115">
        <v>1034260</v>
      </c>
      <c r="H46" s="7">
        <v>281</v>
      </c>
      <c r="I46" s="7">
        <v>1255100</v>
      </c>
      <c r="J46" s="24">
        <v>0.52425373134328357</v>
      </c>
      <c r="K46" s="24">
        <v>1.2135246456403612</v>
      </c>
      <c r="L46" s="24">
        <v>0.15727611940298505</v>
      </c>
      <c r="M46" s="24">
        <v>0.7</v>
      </c>
      <c r="N46" s="108">
        <v>0.85727611940298498</v>
      </c>
      <c r="O46" s="114">
        <v>1236.9749694709944</v>
      </c>
      <c r="P46" s="112">
        <v>7.070398779165496E-2</v>
      </c>
      <c r="Q46" s="112">
        <v>0.92929601220834501</v>
      </c>
      <c r="R46" s="111">
        <v>87.459063140059953</v>
      </c>
      <c r="S46" s="111">
        <v>1149.5159063309345</v>
      </c>
      <c r="T46" s="2" t="s">
        <v>1302</v>
      </c>
      <c r="U46" s="2">
        <v>1611716615</v>
      </c>
      <c r="V46" s="2" t="s">
        <v>1519</v>
      </c>
      <c r="W46" s="2" t="s">
        <v>1520</v>
      </c>
      <c r="X46" s="145" t="s">
        <v>1523</v>
      </c>
      <c r="Y46" s="145" t="s">
        <v>1566</v>
      </c>
    </row>
    <row r="47" spans="1:25" x14ac:dyDescent="0.25">
      <c r="A47" s="113">
        <v>44</v>
      </c>
      <c r="B47" s="123" t="s">
        <v>1145</v>
      </c>
      <c r="C47" s="125" t="s">
        <v>1298</v>
      </c>
      <c r="D47" s="113" t="s">
        <v>271</v>
      </c>
      <c r="E47" s="123" t="s">
        <v>1325</v>
      </c>
      <c r="F47" s="115">
        <v>677</v>
      </c>
      <c r="G47" s="115">
        <v>1339095</v>
      </c>
      <c r="H47" s="7">
        <v>834</v>
      </c>
      <c r="I47" s="7">
        <v>1540665</v>
      </c>
      <c r="J47" s="24">
        <v>1.2319054652880355</v>
      </c>
      <c r="K47" s="24">
        <v>1.1505270350497911</v>
      </c>
      <c r="L47" s="24">
        <v>0.3</v>
      </c>
      <c r="M47" s="24">
        <v>0.7</v>
      </c>
      <c r="N47" s="108">
        <v>1</v>
      </c>
      <c r="O47" s="114">
        <v>1442.9131308736737</v>
      </c>
      <c r="P47" s="112">
        <v>0.38279249544839405</v>
      </c>
      <c r="Q47" s="112">
        <v>0.617207504551606</v>
      </c>
      <c r="R47" s="111">
        <v>552.33631808238874</v>
      </c>
      <c r="S47" s="111">
        <v>890.57681279128508</v>
      </c>
      <c r="T47" s="2" t="s">
        <v>1302</v>
      </c>
      <c r="U47" s="2">
        <v>1795432632</v>
      </c>
      <c r="V47" s="2" t="s">
        <v>1519</v>
      </c>
      <c r="W47" s="2" t="s">
        <v>1520</v>
      </c>
      <c r="X47" s="145" t="s">
        <v>1523</v>
      </c>
      <c r="Y47" s="145" t="s">
        <v>1567</v>
      </c>
    </row>
    <row r="48" spans="1:25" x14ac:dyDescent="0.25">
      <c r="A48" s="113">
        <v>45</v>
      </c>
      <c r="B48" s="123" t="s">
        <v>1145</v>
      </c>
      <c r="C48" s="125" t="s">
        <v>1298</v>
      </c>
      <c r="D48" s="113" t="s">
        <v>269</v>
      </c>
      <c r="E48" s="123" t="s">
        <v>1326</v>
      </c>
      <c r="F48" s="115">
        <v>584</v>
      </c>
      <c r="G48" s="115">
        <v>1031345</v>
      </c>
      <c r="H48" s="7">
        <v>719</v>
      </c>
      <c r="I48" s="7">
        <v>1298680</v>
      </c>
      <c r="J48" s="24">
        <v>1.2311643835616439</v>
      </c>
      <c r="K48" s="24">
        <v>1.2592100606489585</v>
      </c>
      <c r="L48" s="24">
        <v>0.3</v>
      </c>
      <c r="M48" s="24">
        <v>0.7</v>
      </c>
      <c r="N48" s="108">
        <v>1</v>
      </c>
      <c r="O48" s="114">
        <v>1442.9131308736737</v>
      </c>
      <c r="P48" s="112">
        <v>0.35241167955154462</v>
      </c>
      <c r="Q48" s="112">
        <v>0.64758832044845538</v>
      </c>
      <c r="R48" s="111">
        <v>508.49943989816904</v>
      </c>
      <c r="S48" s="111">
        <v>934.41369097550466</v>
      </c>
      <c r="T48" s="2" t="s">
        <v>1302</v>
      </c>
      <c r="U48" s="2">
        <v>1646525790</v>
      </c>
      <c r="V48" s="2" t="s">
        <v>1519</v>
      </c>
      <c r="W48" s="2" t="s">
        <v>1520</v>
      </c>
      <c r="X48" s="145" t="s">
        <v>1523</v>
      </c>
      <c r="Y48" s="145" t="s">
        <v>1568</v>
      </c>
    </row>
    <row r="49" spans="1:25" x14ac:dyDescent="0.25">
      <c r="A49" s="113">
        <v>46</v>
      </c>
      <c r="B49" s="123" t="s">
        <v>155</v>
      </c>
      <c r="C49" s="125" t="s">
        <v>1298</v>
      </c>
      <c r="D49" s="113" t="s">
        <v>263</v>
      </c>
      <c r="E49" s="123" t="s">
        <v>1327</v>
      </c>
      <c r="F49" s="115">
        <v>1321</v>
      </c>
      <c r="G49" s="115">
        <v>2469145</v>
      </c>
      <c r="H49" s="7">
        <v>1172</v>
      </c>
      <c r="I49" s="7">
        <v>1936375</v>
      </c>
      <c r="J49" s="24">
        <v>0.88720666161998485</v>
      </c>
      <c r="K49" s="24">
        <v>0.78422895374714729</v>
      </c>
      <c r="L49" s="24">
        <v>0.26616199848599542</v>
      </c>
      <c r="M49" s="24">
        <v>0.5489602676230031</v>
      </c>
      <c r="N49" s="108">
        <v>0.81512226610899852</v>
      </c>
      <c r="O49" s="114">
        <v>1176.1506210361788</v>
      </c>
      <c r="P49" s="112">
        <v>0.42083558767871887</v>
      </c>
      <c r="Q49" s="112">
        <v>0.57916441232128113</v>
      </c>
      <c r="R49" s="111">
        <v>494.96603780245044</v>
      </c>
      <c r="S49" s="111">
        <v>681.18458323372829</v>
      </c>
      <c r="T49" s="2" t="s">
        <v>1302</v>
      </c>
      <c r="U49" s="2">
        <v>1620625755</v>
      </c>
      <c r="V49" s="2" t="s">
        <v>1519</v>
      </c>
      <c r="W49" s="2" t="s">
        <v>1520</v>
      </c>
      <c r="X49" s="145" t="s">
        <v>1523</v>
      </c>
      <c r="Y49" s="145" t="s">
        <v>1569</v>
      </c>
    </row>
    <row r="50" spans="1:25" x14ac:dyDescent="0.25">
      <c r="A50" s="113">
        <v>47</v>
      </c>
      <c r="B50" s="123" t="s">
        <v>155</v>
      </c>
      <c r="C50" s="125" t="s">
        <v>1298</v>
      </c>
      <c r="D50" s="113" t="s">
        <v>266</v>
      </c>
      <c r="E50" s="123" t="s">
        <v>1328</v>
      </c>
      <c r="F50" s="115">
        <v>731</v>
      </c>
      <c r="G50" s="115">
        <v>1273260</v>
      </c>
      <c r="H50" s="7">
        <v>643</v>
      </c>
      <c r="I50" s="7">
        <v>1266180</v>
      </c>
      <c r="J50" s="24">
        <v>0.87961696306429549</v>
      </c>
      <c r="K50" s="24">
        <v>0.9944394703359879</v>
      </c>
      <c r="L50" s="24">
        <v>0.26388508891928864</v>
      </c>
      <c r="M50" s="24">
        <v>0.69610762923519154</v>
      </c>
      <c r="N50" s="108">
        <v>0.95999271815448017</v>
      </c>
      <c r="O50" s="114">
        <v>1385.1860985682092</v>
      </c>
      <c r="P50" s="112">
        <v>0.32617868864183602</v>
      </c>
      <c r="Q50" s="112">
        <v>0.67382131135816403</v>
      </c>
      <c r="R50" s="111">
        <v>451.81818515587952</v>
      </c>
      <c r="S50" s="111">
        <v>933.36791341232981</v>
      </c>
      <c r="T50" s="2" t="s">
        <v>1302</v>
      </c>
      <c r="U50" s="2">
        <v>1869827723</v>
      </c>
      <c r="V50" s="2" t="s">
        <v>1519</v>
      </c>
      <c r="W50" s="2" t="s">
        <v>1520</v>
      </c>
      <c r="X50" s="145" t="s">
        <v>1523</v>
      </c>
      <c r="Y50" s="145" t="s">
        <v>1570</v>
      </c>
    </row>
    <row r="51" spans="1:25" x14ac:dyDescent="0.25">
      <c r="A51" s="113">
        <v>48</v>
      </c>
      <c r="B51" s="123" t="s">
        <v>155</v>
      </c>
      <c r="C51" s="125" t="s">
        <v>1298</v>
      </c>
      <c r="D51" s="113" t="s">
        <v>268</v>
      </c>
      <c r="E51" s="123" t="s">
        <v>1329</v>
      </c>
      <c r="F51" s="115">
        <v>663</v>
      </c>
      <c r="G51" s="115">
        <v>1163640</v>
      </c>
      <c r="H51" s="7">
        <v>549</v>
      </c>
      <c r="I51" s="7">
        <v>1051980</v>
      </c>
      <c r="J51" s="24">
        <v>0.82805429864253388</v>
      </c>
      <c r="K51" s="24">
        <v>0.90404248736722703</v>
      </c>
      <c r="L51" s="24">
        <v>0.24841628959276016</v>
      </c>
      <c r="M51" s="24">
        <v>0.63282974115705892</v>
      </c>
      <c r="N51" s="108">
        <v>0.88124603074981911</v>
      </c>
      <c r="O51" s="114">
        <v>1271.5614692992192</v>
      </c>
      <c r="P51" s="112">
        <v>0.38677393186803694</v>
      </c>
      <c r="Q51" s="112">
        <v>0.61322606813196312</v>
      </c>
      <c r="R51" s="111">
        <v>491.80682909275714</v>
      </c>
      <c r="S51" s="111">
        <v>779.75464020646211</v>
      </c>
      <c r="T51" s="2" t="s">
        <v>1302</v>
      </c>
      <c r="U51" s="2">
        <v>1631107122</v>
      </c>
      <c r="V51" s="2" t="s">
        <v>1519</v>
      </c>
      <c r="W51" s="2" t="s">
        <v>1520</v>
      </c>
      <c r="X51" s="145" t="s">
        <v>1523</v>
      </c>
      <c r="Y51" s="145" t="s">
        <v>1571</v>
      </c>
    </row>
    <row r="52" spans="1:25" x14ac:dyDescent="0.25">
      <c r="A52" s="113">
        <v>49</v>
      </c>
      <c r="B52" s="123" t="s">
        <v>150</v>
      </c>
      <c r="C52" s="125" t="s">
        <v>1298</v>
      </c>
      <c r="D52" s="113" t="s">
        <v>1330</v>
      </c>
      <c r="E52" s="123" t="s">
        <v>1331</v>
      </c>
      <c r="F52" s="115">
        <v>953</v>
      </c>
      <c r="G52" s="115">
        <v>1578355</v>
      </c>
      <c r="H52" s="7">
        <v>1098</v>
      </c>
      <c r="I52" s="7">
        <v>1527010</v>
      </c>
      <c r="J52" s="24">
        <v>1.1521511017838406</v>
      </c>
      <c r="K52" s="24">
        <v>0.96746929556405248</v>
      </c>
      <c r="L52" s="24">
        <v>0.3</v>
      </c>
      <c r="M52" s="24">
        <v>0.67722850689483671</v>
      </c>
      <c r="N52" s="108">
        <v>0.97722850689483676</v>
      </c>
      <c r="O52" s="114">
        <v>1410.0558444626342</v>
      </c>
      <c r="P52" s="112">
        <v>0.55354721501823301</v>
      </c>
      <c r="Q52" s="112">
        <v>0.44645278498176694</v>
      </c>
      <c r="R52" s="111">
        <v>780.53248572247389</v>
      </c>
      <c r="S52" s="111">
        <v>629.52335874016023</v>
      </c>
      <c r="T52" s="2" t="s">
        <v>1302</v>
      </c>
      <c r="U52" s="2">
        <v>1716510167</v>
      </c>
      <c r="V52" s="2" t="s">
        <v>1519</v>
      </c>
      <c r="W52" s="2" t="s">
        <v>1520</v>
      </c>
      <c r="X52" s="145" t="s">
        <v>1523</v>
      </c>
      <c r="Y52" s="145" t="s">
        <v>1572</v>
      </c>
    </row>
    <row r="53" spans="1:25" x14ac:dyDescent="0.25">
      <c r="A53" s="113">
        <v>50</v>
      </c>
      <c r="B53" s="123" t="s">
        <v>150</v>
      </c>
      <c r="C53" s="125" t="s">
        <v>1298</v>
      </c>
      <c r="D53" s="113" t="s">
        <v>1332</v>
      </c>
      <c r="E53" s="123" t="s">
        <v>1333</v>
      </c>
      <c r="F53" s="115">
        <v>1589</v>
      </c>
      <c r="G53" s="115">
        <v>2808720</v>
      </c>
      <c r="H53" s="7">
        <v>1879</v>
      </c>
      <c r="I53" s="7">
        <v>3284725</v>
      </c>
      <c r="J53" s="24">
        <v>1.1825047199496539</v>
      </c>
      <c r="K53" s="24">
        <v>1.1694739952718676</v>
      </c>
      <c r="L53" s="24">
        <v>0.3</v>
      </c>
      <c r="M53" s="24">
        <v>0.7</v>
      </c>
      <c r="N53" s="108">
        <v>1</v>
      </c>
      <c r="O53" s="114">
        <v>1442.9131308736737</v>
      </c>
      <c r="P53" s="112">
        <v>0.4148165615556102</v>
      </c>
      <c r="Q53" s="112">
        <v>0.5851834384443898</v>
      </c>
      <c r="R53" s="111">
        <v>598.54426357245745</v>
      </c>
      <c r="S53" s="111">
        <v>844.36886730121626</v>
      </c>
      <c r="T53" s="2" t="s">
        <v>1302</v>
      </c>
      <c r="U53" s="2">
        <v>1685104014</v>
      </c>
      <c r="V53" s="2" t="s">
        <v>1519</v>
      </c>
      <c r="W53" s="2" t="s">
        <v>1520</v>
      </c>
      <c r="X53" s="145" t="s">
        <v>1523</v>
      </c>
      <c r="Y53" s="145" t="s">
        <v>1573</v>
      </c>
    </row>
    <row r="54" spans="1:25" x14ac:dyDescent="0.25">
      <c r="A54" s="113">
        <v>51</v>
      </c>
      <c r="B54" s="123" t="s">
        <v>127</v>
      </c>
      <c r="C54" s="125" t="s">
        <v>1298</v>
      </c>
      <c r="D54" s="113" t="s">
        <v>917</v>
      </c>
      <c r="E54" s="123" t="s">
        <v>1334</v>
      </c>
      <c r="F54" s="115">
        <v>647</v>
      </c>
      <c r="G54" s="115">
        <v>1123955</v>
      </c>
      <c r="H54" s="7">
        <v>597</v>
      </c>
      <c r="I54" s="7">
        <v>975030</v>
      </c>
      <c r="J54" s="24">
        <v>0.92272024729520863</v>
      </c>
      <c r="K54" s="24">
        <v>0.8674991436489895</v>
      </c>
      <c r="L54" s="24">
        <v>0.27681607418856258</v>
      </c>
      <c r="M54" s="24">
        <v>0.60724940055429266</v>
      </c>
      <c r="N54" s="108">
        <v>0.88406547474285524</v>
      </c>
      <c r="O54" s="114">
        <v>1275.6296820585339</v>
      </c>
      <c r="P54" s="112">
        <v>0.41153605530086251</v>
      </c>
      <c r="Q54" s="112">
        <v>0.58846394469913743</v>
      </c>
      <c r="R54" s="111">
        <v>524.96760737906254</v>
      </c>
      <c r="S54" s="111">
        <v>750.6620746794714</v>
      </c>
      <c r="T54" s="2" t="s">
        <v>1302</v>
      </c>
      <c r="U54" s="2">
        <v>1990260067</v>
      </c>
      <c r="V54" s="2" t="s">
        <v>1519</v>
      </c>
      <c r="W54" s="2" t="s">
        <v>1520</v>
      </c>
      <c r="X54" s="145" t="s">
        <v>1523</v>
      </c>
      <c r="Y54" s="145" t="s">
        <v>1574</v>
      </c>
    </row>
    <row r="55" spans="1:25" x14ac:dyDescent="0.25">
      <c r="A55" s="113">
        <v>52</v>
      </c>
      <c r="B55" s="123" t="s">
        <v>127</v>
      </c>
      <c r="C55" s="125" t="s">
        <v>1298</v>
      </c>
      <c r="D55" s="113" t="s">
        <v>914</v>
      </c>
      <c r="E55" s="123" t="s">
        <v>1335</v>
      </c>
      <c r="F55" s="115">
        <v>523</v>
      </c>
      <c r="G55" s="115">
        <v>1334470</v>
      </c>
      <c r="H55" s="7">
        <v>683</v>
      </c>
      <c r="I55" s="7">
        <v>1137790</v>
      </c>
      <c r="J55" s="24">
        <v>1.3059273422562141</v>
      </c>
      <c r="K55" s="24">
        <v>0.85261564516249899</v>
      </c>
      <c r="L55" s="24">
        <v>0.3</v>
      </c>
      <c r="M55" s="24">
        <v>0.59683095161374922</v>
      </c>
      <c r="N55" s="108">
        <v>0.89683095161374915</v>
      </c>
      <c r="O55" s="114">
        <v>1294.0491562574109</v>
      </c>
      <c r="P55" s="112">
        <v>0.43171411244605773</v>
      </c>
      <c r="Q55" s="112">
        <v>0.56828588755394227</v>
      </c>
      <c r="R55" s="111">
        <v>558.65928295523804</v>
      </c>
      <c r="S55" s="111">
        <v>735.38987330217287</v>
      </c>
      <c r="T55" s="2" t="s">
        <v>1302</v>
      </c>
      <c r="U55" s="2">
        <v>1940400939</v>
      </c>
      <c r="V55" s="2" t="s">
        <v>1519</v>
      </c>
      <c r="W55" s="2" t="s">
        <v>1520</v>
      </c>
      <c r="X55" s="145" t="s">
        <v>1523</v>
      </c>
      <c r="Y55" s="145" t="s">
        <v>1575</v>
      </c>
    </row>
    <row r="56" spans="1:25" x14ac:dyDescent="0.25">
      <c r="A56" s="113">
        <v>53</v>
      </c>
      <c r="B56" s="123" t="s">
        <v>127</v>
      </c>
      <c r="C56" s="125" t="s">
        <v>1298</v>
      </c>
      <c r="D56" s="113" t="s">
        <v>915</v>
      </c>
      <c r="E56" s="123" t="s">
        <v>1205</v>
      </c>
      <c r="F56" s="115">
        <v>846</v>
      </c>
      <c r="G56" s="115">
        <v>1475135</v>
      </c>
      <c r="H56" s="7">
        <v>815</v>
      </c>
      <c r="I56" s="7">
        <v>1519155</v>
      </c>
      <c r="J56" s="24">
        <v>0.96335697399527187</v>
      </c>
      <c r="K56" s="24">
        <v>1.0298413365556374</v>
      </c>
      <c r="L56" s="24">
        <v>0.28900709219858156</v>
      </c>
      <c r="M56" s="24">
        <v>0.7</v>
      </c>
      <c r="N56" s="108">
        <v>0.98900709219858152</v>
      </c>
      <c r="O56" s="114">
        <v>1427.0513198605233</v>
      </c>
      <c r="P56" s="112">
        <v>0.33654116255167832</v>
      </c>
      <c r="Q56" s="112">
        <v>0.66345883744832168</v>
      </c>
      <c r="R56" s="111">
        <v>480.26151020676747</v>
      </c>
      <c r="S56" s="111">
        <v>946.78980965375581</v>
      </c>
      <c r="T56" s="2" t="s">
        <v>1302</v>
      </c>
      <c r="U56" s="2">
        <v>1690214977</v>
      </c>
      <c r="V56" s="2" t="s">
        <v>1519</v>
      </c>
      <c r="W56" s="2" t="s">
        <v>1520</v>
      </c>
      <c r="X56" s="145" t="s">
        <v>1523</v>
      </c>
      <c r="Y56" s="145" t="s">
        <v>1576</v>
      </c>
    </row>
    <row r="57" spans="1:25" x14ac:dyDescent="0.25">
      <c r="A57" s="113">
        <v>54</v>
      </c>
      <c r="B57" s="123" t="s">
        <v>127</v>
      </c>
      <c r="C57" s="125" t="s">
        <v>1298</v>
      </c>
      <c r="D57" s="113" t="s">
        <v>916</v>
      </c>
      <c r="E57" s="123" t="s">
        <v>1336</v>
      </c>
      <c r="F57" s="115">
        <v>994</v>
      </c>
      <c r="G57" s="115">
        <v>1708635</v>
      </c>
      <c r="H57" s="7">
        <v>956</v>
      </c>
      <c r="I57" s="7">
        <v>1502220</v>
      </c>
      <c r="J57" s="24">
        <v>0.9617706237424547</v>
      </c>
      <c r="K57" s="24">
        <v>0.87919304005829213</v>
      </c>
      <c r="L57" s="24">
        <v>0.2885311871227364</v>
      </c>
      <c r="M57" s="24">
        <v>0.61543512804080447</v>
      </c>
      <c r="N57" s="108">
        <v>0.90396631516354087</v>
      </c>
      <c r="O57" s="114">
        <v>1304.3448660169629</v>
      </c>
      <c r="P57" s="112">
        <v>0.44568039301833284</v>
      </c>
      <c r="Q57" s="112">
        <v>0.55431960698166716</v>
      </c>
      <c r="R57" s="111">
        <v>581.32093251788467</v>
      </c>
      <c r="S57" s="111">
        <v>723.02393349907823</v>
      </c>
      <c r="T57" s="2" t="s">
        <v>1302</v>
      </c>
      <c r="U57" s="2">
        <v>1641106305</v>
      </c>
      <c r="V57" s="2" t="s">
        <v>1519</v>
      </c>
      <c r="W57" s="2" t="s">
        <v>1520</v>
      </c>
      <c r="X57" s="145" t="s">
        <v>1523</v>
      </c>
      <c r="Y57" s="145" t="s">
        <v>1577</v>
      </c>
    </row>
    <row r="58" spans="1:25" x14ac:dyDescent="0.25">
      <c r="A58" s="113">
        <v>55</v>
      </c>
      <c r="B58" s="123" t="s">
        <v>127</v>
      </c>
      <c r="C58" s="125" t="s">
        <v>1298</v>
      </c>
      <c r="D58" s="113" t="s">
        <v>1142</v>
      </c>
      <c r="E58" s="123" t="s">
        <v>1337</v>
      </c>
      <c r="F58" s="115">
        <v>846</v>
      </c>
      <c r="G58" s="115">
        <v>1475135</v>
      </c>
      <c r="H58" s="7">
        <v>1018</v>
      </c>
      <c r="I58" s="7">
        <v>1481425</v>
      </c>
      <c r="J58" s="24">
        <v>1.2033096926713949</v>
      </c>
      <c r="K58" s="24">
        <v>1.0042640165137429</v>
      </c>
      <c r="L58" s="24">
        <v>0.3</v>
      </c>
      <c r="M58" s="24">
        <v>0.7</v>
      </c>
      <c r="N58" s="108">
        <v>1</v>
      </c>
      <c r="O58" s="114">
        <v>1442.9131308736737</v>
      </c>
      <c r="P58" s="112">
        <v>0.49934016234368933</v>
      </c>
      <c r="Q58" s="112">
        <v>0.50065983765631061</v>
      </c>
      <c r="R58" s="111">
        <v>720.50447701830126</v>
      </c>
      <c r="S58" s="111">
        <v>722.40865385537234</v>
      </c>
      <c r="T58" s="2" t="s">
        <v>1302</v>
      </c>
      <c r="U58" s="2">
        <v>1316712907</v>
      </c>
      <c r="V58" s="2" t="s">
        <v>1519</v>
      </c>
      <c r="W58" s="2" t="s">
        <v>1520</v>
      </c>
      <c r="X58" s="145" t="s">
        <v>1523</v>
      </c>
      <c r="Y58" s="145" t="s">
        <v>1578</v>
      </c>
    </row>
    <row r="59" spans="1:25" s="110" customFormat="1" x14ac:dyDescent="0.25">
      <c r="A59" s="113">
        <v>56</v>
      </c>
      <c r="B59" s="123" t="s">
        <v>127</v>
      </c>
      <c r="C59" s="125" t="s">
        <v>1298</v>
      </c>
      <c r="D59" s="113" t="s">
        <v>919</v>
      </c>
      <c r="E59" s="127" t="s">
        <v>798</v>
      </c>
      <c r="F59" s="115">
        <v>618</v>
      </c>
      <c r="G59" s="115">
        <v>1194120</v>
      </c>
      <c r="H59" s="7">
        <v>843</v>
      </c>
      <c r="I59" s="7">
        <v>1410960</v>
      </c>
      <c r="J59" s="24">
        <v>1.3640776699029127</v>
      </c>
      <c r="K59" s="24">
        <v>1.1815897899708572</v>
      </c>
      <c r="L59" s="24">
        <v>0.3</v>
      </c>
      <c r="M59" s="24">
        <v>0.7</v>
      </c>
      <c r="N59" s="108">
        <v>1</v>
      </c>
      <c r="O59" s="114">
        <v>1442.9131308736737</v>
      </c>
      <c r="P59" s="112">
        <v>0.4007129897374837</v>
      </c>
      <c r="Q59" s="112">
        <v>0.5992870102625163</v>
      </c>
      <c r="R59" s="111">
        <v>578.19403460386286</v>
      </c>
      <c r="S59" s="111">
        <v>864.71909626981085</v>
      </c>
      <c r="T59" s="2" t="s">
        <v>1302</v>
      </c>
      <c r="U59" s="2">
        <v>1816167635</v>
      </c>
      <c r="V59" s="2" t="s">
        <v>1519</v>
      </c>
      <c r="W59" s="2" t="s">
        <v>1520</v>
      </c>
      <c r="X59" s="145" t="s">
        <v>1523</v>
      </c>
      <c r="Y59" s="145" t="s">
        <v>1579</v>
      </c>
    </row>
    <row r="60" spans="1:25" x14ac:dyDescent="0.25">
      <c r="A60" s="113">
        <v>57</v>
      </c>
      <c r="B60" s="123" t="s">
        <v>127</v>
      </c>
      <c r="C60" s="125" t="s">
        <v>1298</v>
      </c>
      <c r="D60" s="113" t="s">
        <v>920</v>
      </c>
      <c r="E60" s="127" t="s">
        <v>1204</v>
      </c>
      <c r="F60" s="115">
        <v>596</v>
      </c>
      <c r="G60" s="115">
        <v>1029830</v>
      </c>
      <c r="H60" s="7">
        <v>764</v>
      </c>
      <c r="I60" s="7">
        <v>819720</v>
      </c>
      <c r="J60" s="24">
        <v>1.2818791946308725</v>
      </c>
      <c r="K60" s="24">
        <v>0.79597603487954327</v>
      </c>
      <c r="L60" s="24">
        <v>0.3</v>
      </c>
      <c r="M60" s="24">
        <v>0.55718322441568024</v>
      </c>
      <c r="N60" s="108">
        <v>0.85718322441568029</v>
      </c>
      <c r="O60" s="114">
        <v>1236.8409300740202</v>
      </c>
      <c r="P60" s="112">
        <v>0.75808812765334499</v>
      </c>
      <c r="Q60" s="112">
        <v>0.24191187234665495</v>
      </c>
      <c r="R60" s="111">
        <v>937.63442488483577</v>
      </c>
      <c r="S60" s="111">
        <v>299.20650518918438</v>
      </c>
      <c r="T60" s="2" t="s">
        <v>1302</v>
      </c>
      <c r="U60" s="2">
        <v>1952063739</v>
      </c>
      <c r="V60" s="2" t="s">
        <v>1519</v>
      </c>
      <c r="W60" s="2" t="s">
        <v>1520</v>
      </c>
      <c r="X60" s="145" t="s">
        <v>1523</v>
      </c>
      <c r="Y60" s="145" t="s">
        <v>1580</v>
      </c>
    </row>
    <row r="61" spans="1:25" x14ac:dyDescent="0.25">
      <c r="A61" s="113">
        <v>58</v>
      </c>
      <c r="B61" s="123" t="s">
        <v>123</v>
      </c>
      <c r="C61" s="125" t="s">
        <v>1298</v>
      </c>
      <c r="D61" s="113" t="s">
        <v>926</v>
      </c>
      <c r="E61" s="127" t="s">
        <v>927</v>
      </c>
      <c r="F61" s="115">
        <v>1132</v>
      </c>
      <c r="G61" s="115">
        <v>1977880</v>
      </c>
      <c r="H61" s="7">
        <v>770</v>
      </c>
      <c r="I61" s="7">
        <v>2404375</v>
      </c>
      <c r="J61" s="24">
        <v>0.68021201413427557</v>
      </c>
      <c r="K61" s="24">
        <v>1.215632394280745</v>
      </c>
      <c r="L61" s="24">
        <v>0.20406360424028266</v>
      </c>
      <c r="M61" s="24">
        <v>0.7</v>
      </c>
      <c r="N61" s="108">
        <v>0.90406360424028265</v>
      </c>
      <c r="O61" s="114">
        <v>1304.4852457032841</v>
      </c>
      <c r="P61" s="112">
        <v>0.30561164543800362</v>
      </c>
      <c r="Q61" s="112">
        <v>0.69438835456199632</v>
      </c>
      <c r="R61" s="111">
        <v>398.66588238897913</v>
      </c>
      <c r="S61" s="111">
        <v>905.81936331430495</v>
      </c>
      <c r="T61" s="2" t="s">
        <v>1302</v>
      </c>
      <c r="U61" s="2">
        <v>1314624192</v>
      </c>
      <c r="V61" s="2" t="s">
        <v>1519</v>
      </c>
      <c r="W61" s="2" t="s">
        <v>1520</v>
      </c>
      <c r="X61" s="145" t="s">
        <v>1523</v>
      </c>
      <c r="Y61" s="145" t="s">
        <v>1581</v>
      </c>
    </row>
    <row r="62" spans="1:25" x14ac:dyDescent="0.25">
      <c r="A62" s="113">
        <v>59</v>
      </c>
      <c r="B62" s="123" t="s">
        <v>123</v>
      </c>
      <c r="C62" s="125" t="s">
        <v>1298</v>
      </c>
      <c r="D62" s="113" t="s">
        <v>921</v>
      </c>
      <c r="E62" s="127" t="s">
        <v>1338</v>
      </c>
      <c r="F62" s="115">
        <v>492</v>
      </c>
      <c r="G62" s="115">
        <v>911355</v>
      </c>
      <c r="H62" s="7">
        <v>912</v>
      </c>
      <c r="I62" s="7">
        <v>1507700</v>
      </c>
      <c r="J62" s="24">
        <v>1.8536585365853659</v>
      </c>
      <c r="K62" s="24">
        <v>1.6543498417191984</v>
      </c>
      <c r="L62" s="24">
        <v>0.3</v>
      </c>
      <c r="M62" s="24">
        <v>0.7</v>
      </c>
      <c r="N62" s="108">
        <v>1</v>
      </c>
      <c r="O62" s="114">
        <v>1442.9131308736737</v>
      </c>
      <c r="P62" s="112">
        <v>0.45430593669428565</v>
      </c>
      <c r="Q62" s="112">
        <v>0.54569406330571435</v>
      </c>
      <c r="R62" s="111">
        <v>655.5240014900487</v>
      </c>
      <c r="S62" s="111">
        <v>787.389129383625</v>
      </c>
      <c r="T62" s="2" t="s">
        <v>1302</v>
      </c>
      <c r="U62" s="2">
        <v>1943990516</v>
      </c>
      <c r="V62" s="2" t="s">
        <v>1519</v>
      </c>
      <c r="W62" s="2" t="s">
        <v>1520</v>
      </c>
      <c r="X62" s="145" t="s">
        <v>1523</v>
      </c>
      <c r="Y62" s="145" t="s">
        <v>1582</v>
      </c>
    </row>
    <row r="63" spans="1:25" x14ac:dyDescent="0.25">
      <c r="A63" s="113">
        <v>60</v>
      </c>
      <c r="B63" s="123" t="s">
        <v>123</v>
      </c>
      <c r="C63" s="125" t="s">
        <v>1298</v>
      </c>
      <c r="D63" s="113" t="s">
        <v>925</v>
      </c>
      <c r="E63" s="123" t="s">
        <v>491</v>
      </c>
      <c r="F63" s="115">
        <v>504</v>
      </c>
      <c r="G63" s="115">
        <v>828410</v>
      </c>
      <c r="H63" s="7">
        <v>445</v>
      </c>
      <c r="I63" s="7">
        <v>639435</v>
      </c>
      <c r="J63" s="24">
        <v>0.88293650793650791</v>
      </c>
      <c r="K63" s="24">
        <v>0.77188228051327246</v>
      </c>
      <c r="L63" s="24">
        <v>0.26488095238095238</v>
      </c>
      <c r="M63" s="24">
        <v>0.54031759635929066</v>
      </c>
      <c r="N63" s="108">
        <v>0.8051985487402431</v>
      </c>
      <c r="O63" s="114">
        <v>1161.8315589377225</v>
      </c>
      <c r="P63" s="112">
        <v>0.48287159758224057</v>
      </c>
      <c r="Q63" s="112">
        <v>0.51712840241775948</v>
      </c>
      <c r="R63" s="111">
        <v>561.01546098572317</v>
      </c>
      <c r="S63" s="111">
        <v>600.81609795199938</v>
      </c>
      <c r="T63" s="2" t="s">
        <v>1302</v>
      </c>
      <c r="U63" s="2">
        <v>1307834747</v>
      </c>
      <c r="V63" s="2" t="s">
        <v>1519</v>
      </c>
      <c r="W63" s="2" t="s">
        <v>1520</v>
      </c>
      <c r="X63" s="145" t="s">
        <v>1523</v>
      </c>
      <c r="Y63" s="145" t="s">
        <v>1583</v>
      </c>
    </row>
    <row r="64" spans="1:25" x14ac:dyDescent="0.25">
      <c r="A64" s="113">
        <v>61</v>
      </c>
      <c r="B64" s="123" t="s">
        <v>126</v>
      </c>
      <c r="C64" s="125" t="s">
        <v>1298</v>
      </c>
      <c r="D64" s="113" t="s">
        <v>908</v>
      </c>
      <c r="E64" s="123" t="s">
        <v>834</v>
      </c>
      <c r="F64" s="115">
        <v>837</v>
      </c>
      <c r="G64" s="115">
        <v>1750390</v>
      </c>
      <c r="H64" s="7">
        <v>1259</v>
      </c>
      <c r="I64" s="7">
        <v>2285965</v>
      </c>
      <c r="J64" s="24">
        <v>1.5041816009557945</v>
      </c>
      <c r="K64" s="24">
        <v>1.305974668502448</v>
      </c>
      <c r="L64" s="24">
        <v>0.3</v>
      </c>
      <c r="M64" s="24">
        <v>0.7</v>
      </c>
      <c r="N64" s="108">
        <v>1</v>
      </c>
      <c r="O64" s="114">
        <v>1442.9131308736737</v>
      </c>
      <c r="P64" s="112">
        <v>0.3509477588573906</v>
      </c>
      <c r="Q64" s="112">
        <v>0.6490522411426094</v>
      </c>
      <c r="R64" s="111">
        <v>506.38712950601655</v>
      </c>
      <c r="S64" s="111">
        <v>936.52600136765716</v>
      </c>
      <c r="T64" s="2" t="s">
        <v>1302</v>
      </c>
      <c r="U64" s="2">
        <v>1978827878</v>
      </c>
      <c r="V64" s="2" t="s">
        <v>1519</v>
      </c>
      <c r="W64" s="2" t="s">
        <v>1520</v>
      </c>
      <c r="X64" s="145" t="s">
        <v>1523</v>
      </c>
      <c r="Y64" s="145" t="s">
        <v>1584</v>
      </c>
    </row>
    <row r="65" spans="1:25" x14ac:dyDescent="0.25">
      <c r="A65" s="113">
        <v>62</v>
      </c>
      <c r="B65" s="123" t="s">
        <v>126</v>
      </c>
      <c r="C65" s="125" t="s">
        <v>1298</v>
      </c>
      <c r="D65" s="113" t="s">
        <v>906</v>
      </c>
      <c r="E65" s="123" t="s">
        <v>907</v>
      </c>
      <c r="F65" s="115">
        <v>344</v>
      </c>
      <c r="G65" s="115">
        <v>683435</v>
      </c>
      <c r="H65" s="7">
        <v>438</v>
      </c>
      <c r="I65" s="7">
        <v>538795</v>
      </c>
      <c r="J65" s="24">
        <v>1.2732558139534884</v>
      </c>
      <c r="K65" s="24">
        <v>0.78836319474419658</v>
      </c>
      <c r="L65" s="24">
        <v>0.3</v>
      </c>
      <c r="M65" s="24">
        <v>0.55185423632093755</v>
      </c>
      <c r="N65" s="108">
        <v>0.8518542363209376</v>
      </c>
      <c r="O65" s="114">
        <v>1229.1516631778463</v>
      </c>
      <c r="P65" s="112">
        <v>0.58518546014718031</v>
      </c>
      <c r="Q65" s="112">
        <v>0.41481453985281974</v>
      </c>
      <c r="R65" s="111">
        <v>719.28168160739995</v>
      </c>
      <c r="S65" s="111">
        <v>509.86998157044638</v>
      </c>
      <c r="T65" s="2" t="s">
        <v>1302</v>
      </c>
      <c r="U65" s="2">
        <v>1781325555</v>
      </c>
      <c r="V65" s="2" t="s">
        <v>1519</v>
      </c>
      <c r="W65" s="2" t="s">
        <v>1520</v>
      </c>
      <c r="X65" s="145" t="s">
        <v>1523</v>
      </c>
      <c r="Y65" s="145" t="s">
        <v>1585</v>
      </c>
    </row>
    <row r="66" spans="1:25" x14ac:dyDescent="0.25">
      <c r="A66" s="113">
        <v>63</v>
      </c>
      <c r="B66" s="123" t="s">
        <v>72</v>
      </c>
      <c r="C66" s="125" t="s">
        <v>26</v>
      </c>
      <c r="D66" s="113" t="s">
        <v>646</v>
      </c>
      <c r="E66" s="123" t="s">
        <v>1264</v>
      </c>
      <c r="F66" s="115">
        <v>710</v>
      </c>
      <c r="G66" s="115">
        <v>1378135</v>
      </c>
      <c r="H66" s="7">
        <v>1140</v>
      </c>
      <c r="I66" s="7">
        <v>1559855</v>
      </c>
      <c r="J66" s="24">
        <v>1.6056338028169015</v>
      </c>
      <c r="K66" s="24">
        <v>1.1318593606577005</v>
      </c>
      <c r="L66" s="24">
        <v>0.3</v>
      </c>
      <c r="M66" s="24">
        <v>0.7</v>
      </c>
      <c r="N66" s="108">
        <v>1</v>
      </c>
      <c r="O66" s="114">
        <v>1442.9131308736737</v>
      </c>
      <c r="P66" s="112">
        <v>0.5249430235502659</v>
      </c>
      <c r="Q66" s="112">
        <v>0.4750569764497341</v>
      </c>
      <c r="R66" s="111">
        <v>757.44718164120684</v>
      </c>
      <c r="S66" s="111">
        <v>685.46594923246687</v>
      </c>
      <c r="T66" s="2" t="s">
        <v>1302</v>
      </c>
      <c r="U66" s="2">
        <v>1745843839</v>
      </c>
      <c r="V66" s="2" t="s">
        <v>1519</v>
      </c>
      <c r="W66" s="2" t="s">
        <v>1520</v>
      </c>
      <c r="X66" s="145" t="s">
        <v>1523</v>
      </c>
      <c r="Y66" s="145" t="s">
        <v>1586</v>
      </c>
    </row>
    <row r="67" spans="1:25" x14ac:dyDescent="0.25">
      <c r="A67" s="113">
        <v>64</v>
      </c>
      <c r="B67" s="123" t="s">
        <v>72</v>
      </c>
      <c r="C67" s="125" t="s">
        <v>26</v>
      </c>
      <c r="D67" s="113" t="s">
        <v>643</v>
      </c>
      <c r="E67" s="123" t="s">
        <v>1339</v>
      </c>
      <c r="F67" s="115">
        <v>649</v>
      </c>
      <c r="G67" s="115">
        <v>1311000</v>
      </c>
      <c r="H67" s="7">
        <v>1091</v>
      </c>
      <c r="I67" s="7">
        <v>1402985</v>
      </c>
      <c r="J67" s="24">
        <v>1.6810477657935285</v>
      </c>
      <c r="K67" s="24">
        <v>1.0701639969488941</v>
      </c>
      <c r="L67" s="24">
        <v>0.3</v>
      </c>
      <c r="M67" s="24">
        <v>0.7</v>
      </c>
      <c r="N67" s="108">
        <v>1</v>
      </c>
      <c r="O67" s="114">
        <v>1442.9131308736737</v>
      </c>
      <c r="P67" s="112">
        <v>0.55584699765143608</v>
      </c>
      <c r="Q67" s="112">
        <v>0.44415300234856397</v>
      </c>
      <c r="R67" s="111">
        <v>802.03893166796524</v>
      </c>
      <c r="S67" s="111">
        <v>640.87419920570858</v>
      </c>
      <c r="T67" s="2" t="s">
        <v>1302</v>
      </c>
      <c r="U67" s="2">
        <v>1753079705</v>
      </c>
      <c r="V67" s="2" t="s">
        <v>1519</v>
      </c>
      <c r="W67" s="2" t="s">
        <v>1520</v>
      </c>
      <c r="X67" s="145" t="s">
        <v>1523</v>
      </c>
      <c r="Y67" s="145" t="s">
        <v>1587</v>
      </c>
    </row>
    <row r="68" spans="1:25" x14ac:dyDescent="0.25">
      <c r="A68" s="113">
        <v>65</v>
      </c>
      <c r="B68" s="123" t="s">
        <v>72</v>
      </c>
      <c r="C68" s="125" t="s">
        <v>26</v>
      </c>
      <c r="D68" s="113" t="s">
        <v>633</v>
      </c>
      <c r="E68" s="123" t="s">
        <v>1340</v>
      </c>
      <c r="F68" s="115">
        <v>914</v>
      </c>
      <c r="G68" s="115">
        <v>1583640</v>
      </c>
      <c r="H68" s="7">
        <v>863</v>
      </c>
      <c r="I68" s="7">
        <v>1536665</v>
      </c>
      <c r="J68" s="24">
        <v>0.94420131291028442</v>
      </c>
      <c r="K68" s="24">
        <v>0.97033732413932461</v>
      </c>
      <c r="L68" s="24">
        <v>0.28326039387308533</v>
      </c>
      <c r="M68" s="24">
        <v>0.67923612689752721</v>
      </c>
      <c r="N68" s="108">
        <v>0.96249652077061254</v>
      </c>
      <c r="O68" s="114">
        <v>1388.7988682401424</v>
      </c>
      <c r="P68" s="112">
        <v>0.40090390553568928</v>
      </c>
      <c r="Q68" s="112">
        <v>0.59909609446431067</v>
      </c>
      <c r="R68" s="111">
        <v>556.7748902810182</v>
      </c>
      <c r="S68" s="111">
        <v>832.02397795912407</v>
      </c>
      <c r="T68" s="2" t="s">
        <v>1302</v>
      </c>
      <c r="U68" s="2">
        <v>1785086515</v>
      </c>
      <c r="V68" s="2" t="s">
        <v>1519</v>
      </c>
      <c r="W68" s="2" t="s">
        <v>1520</v>
      </c>
      <c r="X68" s="145" t="s">
        <v>1523</v>
      </c>
      <c r="Y68" s="145" t="s">
        <v>1588</v>
      </c>
    </row>
    <row r="69" spans="1:25" x14ac:dyDescent="0.25">
      <c r="A69" s="113">
        <v>66</v>
      </c>
      <c r="B69" s="123" t="s">
        <v>72</v>
      </c>
      <c r="C69" s="125" t="s">
        <v>26</v>
      </c>
      <c r="D69" s="113" t="s">
        <v>650</v>
      </c>
      <c r="E69" s="123" t="s">
        <v>651</v>
      </c>
      <c r="F69" s="115">
        <v>932</v>
      </c>
      <c r="G69" s="115">
        <v>1715090</v>
      </c>
      <c r="H69" s="7">
        <v>1108</v>
      </c>
      <c r="I69" s="7">
        <v>1799715</v>
      </c>
      <c r="J69" s="24">
        <v>1.1888412017167382</v>
      </c>
      <c r="K69" s="24">
        <v>1.0493414339772258</v>
      </c>
      <c r="L69" s="24">
        <v>0.3</v>
      </c>
      <c r="M69" s="24">
        <v>0.7</v>
      </c>
      <c r="N69" s="108">
        <v>1</v>
      </c>
      <c r="O69" s="114">
        <v>1442.9131308736737</v>
      </c>
      <c r="P69" s="112">
        <v>0.4050057925838258</v>
      </c>
      <c r="Q69" s="112">
        <v>0.59499420741617426</v>
      </c>
      <c r="R69" s="111">
        <v>584.38817619910174</v>
      </c>
      <c r="S69" s="111">
        <v>858.52495467457197</v>
      </c>
      <c r="T69" s="2" t="s">
        <v>1302</v>
      </c>
      <c r="U69" s="2">
        <v>1705623471</v>
      </c>
      <c r="V69" s="2" t="s">
        <v>1519</v>
      </c>
      <c r="W69" s="2" t="s">
        <v>1520</v>
      </c>
      <c r="X69" s="145" t="s">
        <v>1523</v>
      </c>
      <c r="Y69" s="145" t="s">
        <v>1589</v>
      </c>
    </row>
    <row r="70" spans="1:25" x14ac:dyDescent="0.25">
      <c r="A70" s="113">
        <v>67</v>
      </c>
      <c r="B70" s="123" t="s">
        <v>72</v>
      </c>
      <c r="C70" s="125" t="s">
        <v>26</v>
      </c>
      <c r="D70" s="113" t="s">
        <v>640</v>
      </c>
      <c r="E70" s="123" t="s">
        <v>641</v>
      </c>
      <c r="F70" s="115">
        <v>661</v>
      </c>
      <c r="G70" s="115">
        <v>1329605</v>
      </c>
      <c r="H70" s="7">
        <v>1225</v>
      </c>
      <c r="I70" s="7">
        <v>1388120</v>
      </c>
      <c r="J70" s="24">
        <v>1.853252647503782</v>
      </c>
      <c r="K70" s="24">
        <v>1.0440093110359843</v>
      </c>
      <c r="L70" s="24">
        <v>0.3</v>
      </c>
      <c r="M70" s="24">
        <v>0.7</v>
      </c>
      <c r="N70" s="108">
        <v>1</v>
      </c>
      <c r="O70" s="114">
        <v>1442.9131308736737</v>
      </c>
      <c r="P70" s="112">
        <v>0.63831657205428927</v>
      </c>
      <c r="Q70" s="112">
        <v>0.36168342794571073</v>
      </c>
      <c r="R70" s="111">
        <v>921.0353634714055</v>
      </c>
      <c r="S70" s="111">
        <v>521.8777674022682</v>
      </c>
      <c r="T70" s="2" t="s">
        <v>1302</v>
      </c>
      <c r="U70" s="2">
        <v>1750926040</v>
      </c>
      <c r="V70" s="2" t="s">
        <v>1519</v>
      </c>
      <c r="W70" s="2" t="s">
        <v>1520</v>
      </c>
      <c r="X70" s="145" t="s">
        <v>1523</v>
      </c>
      <c r="Y70" s="145" t="s">
        <v>1590</v>
      </c>
    </row>
    <row r="71" spans="1:25" x14ac:dyDescent="0.25">
      <c r="A71" s="113">
        <v>68</v>
      </c>
      <c r="B71" s="123" t="s">
        <v>72</v>
      </c>
      <c r="C71" s="125" t="s">
        <v>26</v>
      </c>
      <c r="D71" s="113" t="s">
        <v>631</v>
      </c>
      <c r="E71" s="123" t="s">
        <v>632</v>
      </c>
      <c r="F71" s="115">
        <v>575</v>
      </c>
      <c r="G71" s="115">
        <v>1249370</v>
      </c>
      <c r="H71" s="7">
        <v>758</v>
      </c>
      <c r="I71" s="7">
        <v>1194310</v>
      </c>
      <c r="J71" s="24">
        <v>1.3182608695652174</v>
      </c>
      <c r="K71" s="24">
        <v>0.95592978861346123</v>
      </c>
      <c r="L71" s="24">
        <v>0.3</v>
      </c>
      <c r="M71" s="24">
        <v>0.66915085202942282</v>
      </c>
      <c r="N71" s="108">
        <v>0.96915085202942275</v>
      </c>
      <c r="O71" s="114">
        <v>1398.4004901906628</v>
      </c>
      <c r="P71" s="112">
        <v>0.38760166366376481</v>
      </c>
      <c r="Q71" s="112">
        <v>0.61239833633623519</v>
      </c>
      <c r="R71" s="111">
        <v>542.02235646612507</v>
      </c>
      <c r="S71" s="111">
        <v>856.37813372453775</v>
      </c>
      <c r="T71" s="2" t="s">
        <v>1302</v>
      </c>
      <c r="U71" s="2">
        <v>1913229914</v>
      </c>
      <c r="V71" s="2" t="s">
        <v>1519</v>
      </c>
      <c r="W71" s="2" t="s">
        <v>1520</v>
      </c>
      <c r="X71" s="145" t="s">
        <v>1523</v>
      </c>
      <c r="Y71" s="145" t="s">
        <v>1591</v>
      </c>
    </row>
    <row r="72" spans="1:25" x14ac:dyDescent="0.25">
      <c r="A72" s="113">
        <v>69</v>
      </c>
      <c r="B72" s="123" t="s">
        <v>72</v>
      </c>
      <c r="C72" s="125" t="s">
        <v>26</v>
      </c>
      <c r="D72" s="113" t="s">
        <v>647</v>
      </c>
      <c r="E72" s="123" t="s">
        <v>1265</v>
      </c>
      <c r="F72" s="115">
        <v>710</v>
      </c>
      <c r="G72" s="115">
        <v>1378135</v>
      </c>
      <c r="H72" s="7">
        <v>1054</v>
      </c>
      <c r="I72" s="7">
        <v>1786660</v>
      </c>
      <c r="J72" s="24">
        <v>1.4845070422535211</v>
      </c>
      <c r="K72" s="24">
        <v>1.2964332231602855</v>
      </c>
      <c r="L72" s="24">
        <v>0.3</v>
      </c>
      <c r="M72" s="24">
        <v>0.7</v>
      </c>
      <c r="N72" s="108">
        <v>1</v>
      </c>
      <c r="O72" s="114">
        <v>1442.9131308736737</v>
      </c>
      <c r="P72" s="112">
        <v>0.40499591416385883</v>
      </c>
      <c r="Q72" s="112">
        <v>0.59500408583614117</v>
      </c>
      <c r="R72" s="111">
        <v>584.37392249721916</v>
      </c>
      <c r="S72" s="111">
        <v>858.53920837645455</v>
      </c>
      <c r="T72" s="2" t="s">
        <v>1302</v>
      </c>
      <c r="U72" s="2">
        <v>1877376377</v>
      </c>
      <c r="V72" s="2" t="s">
        <v>1519</v>
      </c>
      <c r="W72" s="2" t="s">
        <v>1520</v>
      </c>
      <c r="X72" s="145" t="s">
        <v>1523</v>
      </c>
      <c r="Y72" s="145" t="s">
        <v>1592</v>
      </c>
    </row>
    <row r="73" spans="1:25" x14ac:dyDescent="0.25">
      <c r="A73" s="113">
        <v>70</v>
      </c>
      <c r="B73" s="123" t="s">
        <v>72</v>
      </c>
      <c r="C73" s="125" t="s">
        <v>26</v>
      </c>
      <c r="D73" s="113" t="s">
        <v>645</v>
      </c>
      <c r="E73" s="123" t="s">
        <v>1266</v>
      </c>
      <c r="F73" s="115">
        <v>602</v>
      </c>
      <c r="G73" s="115">
        <v>1210470</v>
      </c>
      <c r="H73" s="7">
        <v>951</v>
      </c>
      <c r="I73" s="7">
        <v>1294350</v>
      </c>
      <c r="J73" s="24">
        <v>1.5797342192691031</v>
      </c>
      <c r="K73" s="24">
        <v>1.0692953976554562</v>
      </c>
      <c r="L73" s="24">
        <v>0.3</v>
      </c>
      <c r="M73" s="24">
        <v>0.7</v>
      </c>
      <c r="N73" s="108">
        <v>1</v>
      </c>
      <c r="O73" s="114">
        <v>1442.9131308736737</v>
      </c>
      <c r="P73" s="112">
        <v>0.50691080465098315</v>
      </c>
      <c r="Q73" s="112">
        <v>0.49308919534901691</v>
      </c>
      <c r="R73" s="111">
        <v>731.4282562126433</v>
      </c>
      <c r="S73" s="111">
        <v>711.48487466103052</v>
      </c>
      <c r="T73" s="2" t="s">
        <v>1302</v>
      </c>
      <c r="U73" s="2">
        <v>1822360413</v>
      </c>
      <c r="V73" s="2" t="s">
        <v>1519</v>
      </c>
      <c r="W73" s="2" t="s">
        <v>1520</v>
      </c>
      <c r="X73" s="145" t="s">
        <v>1523</v>
      </c>
      <c r="Y73" s="145" t="s">
        <v>1593</v>
      </c>
    </row>
    <row r="74" spans="1:25" x14ac:dyDescent="0.25">
      <c r="A74" s="113">
        <v>71</v>
      </c>
      <c r="B74" s="123" t="s">
        <v>72</v>
      </c>
      <c r="C74" s="125" t="s">
        <v>26</v>
      </c>
      <c r="D74" s="113" t="s">
        <v>634</v>
      </c>
      <c r="E74" s="123" t="s">
        <v>1341</v>
      </c>
      <c r="F74" s="115">
        <v>696</v>
      </c>
      <c r="G74" s="115">
        <v>1243425</v>
      </c>
      <c r="H74" s="7">
        <v>865</v>
      </c>
      <c r="I74" s="7">
        <v>1487020</v>
      </c>
      <c r="J74" s="24">
        <v>1.242816091954023</v>
      </c>
      <c r="K74" s="24">
        <v>1.1959064680217946</v>
      </c>
      <c r="L74" s="24">
        <v>0.3</v>
      </c>
      <c r="M74" s="24">
        <v>0.7</v>
      </c>
      <c r="N74" s="108">
        <v>1</v>
      </c>
      <c r="O74" s="114">
        <v>1442.9131308736737</v>
      </c>
      <c r="P74" s="112">
        <v>0.38796384715740206</v>
      </c>
      <c r="Q74" s="112">
        <v>0.61203615284259794</v>
      </c>
      <c r="R74" s="111">
        <v>559.79812936768246</v>
      </c>
      <c r="S74" s="111">
        <v>883.11500150599124</v>
      </c>
      <c r="T74" s="2" t="s">
        <v>1302</v>
      </c>
      <c r="U74" s="2">
        <v>1303799329</v>
      </c>
      <c r="V74" s="2" t="s">
        <v>1519</v>
      </c>
      <c r="W74" s="2" t="s">
        <v>1520</v>
      </c>
      <c r="X74" s="145" t="s">
        <v>1523</v>
      </c>
      <c r="Y74" s="145" t="s">
        <v>1594</v>
      </c>
    </row>
    <row r="75" spans="1:25" x14ac:dyDescent="0.25">
      <c r="A75" s="113">
        <v>72</v>
      </c>
      <c r="B75" s="123" t="s">
        <v>72</v>
      </c>
      <c r="C75" s="125" t="s">
        <v>26</v>
      </c>
      <c r="D75" s="113" t="s">
        <v>642</v>
      </c>
      <c r="E75" s="123" t="s">
        <v>644</v>
      </c>
      <c r="F75" s="115">
        <v>651</v>
      </c>
      <c r="G75" s="115">
        <v>1533360</v>
      </c>
      <c r="H75" s="7">
        <v>994</v>
      </c>
      <c r="I75" s="7">
        <v>1737090</v>
      </c>
      <c r="J75" s="24">
        <v>1.5268817204301075</v>
      </c>
      <c r="K75" s="24">
        <v>1.1328650806072937</v>
      </c>
      <c r="L75" s="24">
        <v>0.3</v>
      </c>
      <c r="M75" s="24">
        <v>0.7</v>
      </c>
      <c r="N75" s="108">
        <v>1</v>
      </c>
      <c r="O75" s="114">
        <v>1442.9131308736737</v>
      </c>
      <c r="P75" s="112">
        <v>0.39389438658906561</v>
      </c>
      <c r="Q75" s="112">
        <v>0.60610561341093439</v>
      </c>
      <c r="R75" s="111">
        <v>568.35538258679389</v>
      </c>
      <c r="S75" s="111">
        <v>874.55774828687981</v>
      </c>
      <c r="T75" s="2" t="s">
        <v>1302</v>
      </c>
      <c r="U75" s="2">
        <v>1871642437</v>
      </c>
      <c r="V75" s="2" t="s">
        <v>1519</v>
      </c>
      <c r="W75" s="2" t="s">
        <v>1520</v>
      </c>
      <c r="X75" s="145" t="s">
        <v>1523</v>
      </c>
      <c r="Y75" s="145" t="s">
        <v>1595</v>
      </c>
    </row>
    <row r="76" spans="1:25" x14ac:dyDescent="0.25">
      <c r="A76" s="113">
        <v>73</v>
      </c>
      <c r="B76" s="123" t="s">
        <v>72</v>
      </c>
      <c r="C76" s="125" t="s">
        <v>26</v>
      </c>
      <c r="D76" s="113" t="s">
        <v>638</v>
      </c>
      <c r="E76" s="123" t="s">
        <v>491</v>
      </c>
      <c r="F76" s="115">
        <v>560</v>
      </c>
      <c r="G76" s="115">
        <v>885980</v>
      </c>
      <c r="H76" s="7">
        <v>838</v>
      </c>
      <c r="I76" s="7">
        <v>1001500</v>
      </c>
      <c r="J76" s="24">
        <v>1.4964285714285714</v>
      </c>
      <c r="K76" s="24">
        <v>1.1303866904444795</v>
      </c>
      <c r="L76" s="24">
        <v>0.3</v>
      </c>
      <c r="M76" s="24">
        <v>0.7</v>
      </c>
      <c r="N76" s="108">
        <v>1</v>
      </c>
      <c r="O76" s="114">
        <v>1442.9131308736737</v>
      </c>
      <c r="P76" s="112">
        <v>0.63693459810284569</v>
      </c>
      <c r="Q76" s="112">
        <v>0.36306540189715425</v>
      </c>
      <c r="R76" s="111">
        <v>919.04129511034216</v>
      </c>
      <c r="S76" s="111">
        <v>523.87183576333143</v>
      </c>
      <c r="T76" s="2" t="s">
        <v>1302</v>
      </c>
      <c r="U76" s="2">
        <v>1745545257</v>
      </c>
      <c r="V76" s="2" t="s">
        <v>1519</v>
      </c>
      <c r="W76" s="2" t="s">
        <v>1520</v>
      </c>
      <c r="X76" s="145" t="s">
        <v>1523</v>
      </c>
      <c r="Y76" s="145" t="s">
        <v>1596</v>
      </c>
    </row>
    <row r="77" spans="1:25" x14ac:dyDescent="0.25">
      <c r="A77" s="113">
        <v>74</v>
      </c>
      <c r="B77" s="123" t="s">
        <v>72</v>
      </c>
      <c r="C77" s="125" t="s">
        <v>26</v>
      </c>
      <c r="D77" s="113" t="s">
        <v>629</v>
      </c>
      <c r="E77" s="123" t="s">
        <v>1342</v>
      </c>
      <c r="F77" s="115">
        <v>799</v>
      </c>
      <c r="G77" s="115">
        <v>1407835</v>
      </c>
      <c r="H77" s="7">
        <v>1240</v>
      </c>
      <c r="I77" s="7">
        <v>1713405</v>
      </c>
      <c r="J77" s="24">
        <v>1.5519399249061328</v>
      </c>
      <c r="K77" s="24">
        <v>1.217049583225307</v>
      </c>
      <c r="L77" s="24">
        <v>0.3</v>
      </c>
      <c r="M77" s="24">
        <v>0.7</v>
      </c>
      <c r="N77" s="108">
        <v>1</v>
      </c>
      <c r="O77" s="114">
        <v>1442.9131308736737</v>
      </c>
      <c r="P77" s="112">
        <v>0.46929313631891345</v>
      </c>
      <c r="Q77" s="112">
        <v>0.53070686368108655</v>
      </c>
      <c r="R77" s="111">
        <v>677.14922862344918</v>
      </c>
      <c r="S77" s="111">
        <v>765.76390225022453</v>
      </c>
      <c r="T77" s="2" t="s">
        <v>1302</v>
      </c>
      <c r="U77" s="2">
        <v>1631098878</v>
      </c>
      <c r="V77" s="2" t="s">
        <v>1519</v>
      </c>
      <c r="W77" s="2" t="s">
        <v>1520</v>
      </c>
      <c r="X77" s="145" t="s">
        <v>1523</v>
      </c>
      <c r="Y77" s="145" t="s">
        <v>1597</v>
      </c>
    </row>
    <row r="78" spans="1:25" x14ac:dyDescent="0.25">
      <c r="A78" s="113">
        <v>75</v>
      </c>
      <c r="B78" s="123" t="s">
        <v>72</v>
      </c>
      <c r="C78" s="125" t="s">
        <v>26</v>
      </c>
      <c r="D78" s="113" t="s">
        <v>636</v>
      </c>
      <c r="E78" s="123" t="s">
        <v>637</v>
      </c>
      <c r="F78" s="115">
        <v>389</v>
      </c>
      <c r="G78" s="115">
        <v>622860</v>
      </c>
      <c r="H78" s="7">
        <v>533</v>
      </c>
      <c r="I78" s="7">
        <v>711775</v>
      </c>
      <c r="J78" s="24">
        <v>1.3701799485861184</v>
      </c>
      <c r="K78" s="24">
        <v>1.1427527855376811</v>
      </c>
      <c r="L78" s="24">
        <v>0.3</v>
      </c>
      <c r="M78" s="24">
        <v>0.7</v>
      </c>
      <c r="N78" s="108">
        <v>1</v>
      </c>
      <c r="O78" s="114">
        <v>1442.9131308736737</v>
      </c>
      <c r="P78" s="112">
        <v>0.53409434161076186</v>
      </c>
      <c r="Q78" s="112">
        <v>0.4659056583892382</v>
      </c>
      <c r="R78" s="111">
        <v>770.65173863549785</v>
      </c>
      <c r="S78" s="111">
        <v>672.26139223817597</v>
      </c>
      <c r="T78" s="2" t="s">
        <v>1302</v>
      </c>
      <c r="U78" s="2">
        <v>1306667420</v>
      </c>
      <c r="V78" s="2" t="s">
        <v>1519</v>
      </c>
      <c r="W78" s="2" t="s">
        <v>1520</v>
      </c>
      <c r="X78" s="145" t="s">
        <v>1523</v>
      </c>
      <c r="Y78" s="145" t="s">
        <v>1598</v>
      </c>
    </row>
    <row r="79" spans="1:25" x14ac:dyDescent="0.25">
      <c r="A79" s="113">
        <v>76</v>
      </c>
      <c r="B79" s="123" t="s">
        <v>72</v>
      </c>
      <c r="C79" s="125" t="s">
        <v>26</v>
      </c>
      <c r="D79" s="113" t="s">
        <v>1343</v>
      </c>
      <c r="E79" s="123" t="s">
        <v>1344</v>
      </c>
      <c r="F79" s="115">
        <v>238</v>
      </c>
      <c r="G79" s="115">
        <v>471295</v>
      </c>
      <c r="H79" s="7">
        <v>372</v>
      </c>
      <c r="I79" s="7">
        <v>496670</v>
      </c>
      <c r="J79" s="24">
        <v>1.5630252100840336</v>
      </c>
      <c r="K79" s="24">
        <v>1.0538410125293076</v>
      </c>
      <c r="L79" s="24">
        <v>0.3</v>
      </c>
      <c r="M79" s="24">
        <v>0.7</v>
      </c>
      <c r="N79" s="108">
        <v>1</v>
      </c>
      <c r="O79" s="114">
        <v>1442.9131308736737</v>
      </c>
      <c r="P79" s="112">
        <v>0.52074818289810132</v>
      </c>
      <c r="Q79" s="112">
        <v>0.47925181710189863</v>
      </c>
      <c r="R79" s="111">
        <v>751.39439098227581</v>
      </c>
      <c r="S79" s="111">
        <v>691.51873989139779</v>
      </c>
      <c r="T79" s="2" t="s">
        <v>1302</v>
      </c>
      <c r="U79" s="2">
        <v>1784838650</v>
      </c>
      <c r="V79" s="2" t="s">
        <v>1519</v>
      </c>
      <c r="W79" s="2" t="s">
        <v>1520</v>
      </c>
      <c r="X79" s="145" t="s">
        <v>1523</v>
      </c>
      <c r="Y79" s="145" t="s">
        <v>1599</v>
      </c>
    </row>
    <row r="80" spans="1:25" x14ac:dyDescent="0.25">
      <c r="A80" s="113">
        <v>77</v>
      </c>
      <c r="B80" s="123" t="s">
        <v>72</v>
      </c>
      <c r="C80" s="125" t="s">
        <v>26</v>
      </c>
      <c r="D80" s="113" t="s">
        <v>624</v>
      </c>
      <c r="E80" s="123" t="s">
        <v>1345</v>
      </c>
      <c r="F80" s="115">
        <v>700</v>
      </c>
      <c r="G80" s="115">
        <v>1308435</v>
      </c>
      <c r="H80" s="7">
        <v>662</v>
      </c>
      <c r="I80" s="7">
        <v>1545355</v>
      </c>
      <c r="J80" s="24">
        <v>0.94571428571428573</v>
      </c>
      <c r="K80" s="24">
        <v>1.1810712798113776</v>
      </c>
      <c r="L80" s="24">
        <v>0.2837142857142857</v>
      </c>
      <c r="M80" s="24">
        <v>0.7</v>
      </c>
      <c r="N80" s="108">
        <v>0.98371428571428565</v>
      </c>
      <c r="O80" s="114">
        <v>1419.4142598851595</v>
      </c>
      <c r="P80" s="112">
        <v>0.24264651164295584</v>
      </c>
      <c r="Q80" s="112">
        <v>0.75735348835704419</v>
      </c>
      <c r="R80" s="111">
        <v>344.41591873740191</v>
      </c>
      <c r="S80" s="111">
        <v>1074.9983411477576</v>
      </c>
      <c r="T80" s="2" t="s">
        <v>1302</v>
      </c>
      <c r="U80" s="2">
        <v>1743308388</v>
      </c>
      <c r="V80" s="2" t="s">
        <v>1519</v>
      </c>
      <c r="W80" s="2" t="s">
        <v>1520</v>
      </c>
      <c r="X80" s="145" t="s">
        <v>1523</v>
      </c>
      <c r="Y80" s="145" t="s">
        <v>1600</v>
      </c>
    </row>
    <row r="81" spans="1:25" x14ac:dyDescent="0.25">
      <c r="A81" s="113">
        <v>78</v>
      </c>
      <c r="B81" s="123" t="s">
        <v>72</v>
      </c>
      <c r="C81" s="125" t="s">
        <v>26</v>
      </c>
      <c r="D81" s="113" t="s">
        <v>622</v>
      </c>
      <c r="E81" s="123" t="s">
        <v>1346</v>
      </c>
      <c r="F81" s="115">
        <v>256</v>
      </c>
      <c r="G81" s="115">
        <v>580745</v>
      </c>
      <c r="H81" s="7">
        <v>379</v>
      </c>
      <c r="I81" s="7">
        <v>583075</v>
      </c>
      <c r="J81" s="24">
        <v>1.48046875</v>
      </c>
      <c r="K81" s="24">
        <v>1.0040120879215491</v>
      </c>
      <c r="L81" s="24">
        <v>0.3</v>
      </c>
      <c r="M81" s="24">
        <v>0.7</v>
      </c>
      <c r="N81" s="108">
        <v>1</v>
      </c>
      <c r="O81" s="114">
        <v>1442.9131308736737</v>
      </c>
      <c r="P81" s="112">
        <v>0.4028383998627964</v>
      </c>
      <c r="Q81" s="112">
        <v>0.59716160013720365</v>
      </c>
      <c r="R81" s="111">
        <v>581.26081678216849</v>
      </c>
      <c r="S81" s="111">
        <v>861.65231409150533</v>
      </c>
      <c r="T81" s="2" t="s">
        <v>1302</v>
      </c>
      <c r="U81" s="2">
        <v>1785006623</v>
      </c>
      <c r="V81" s="2" t="s">
        <v>1519</v>
      </c>
      <c r="W81" s="2" t="s">
        <v>1520</v>
      </c>
      <c r="X81" s="145" t="s">
        <v>1523</v>
      </c>
      <c r="Y81" s="145" t="s">
        <v>1601</v>
      </c>
    </row>
    <row r="82" spans="1:25" x14ac:dyDescent="0.25">
      <c r="A82" s="113">
        <v>79</v>
      </c>
      <c r="B82" s="123" t="s">
        <v>625</v>
      </c>
      <c r="C82" s="125" t="s">
        <v>26</v>
      </c>
      <c r="D82" s="113" t="s">
        <v>627</v>
      </c>
      <c r="E82" s="123" t="s">
        <v>628</v>
      </c>
      <c r="F82" s="115">
        <v>1380</v>
      </c>
      <c r="G82" s="115">
        <v>2656530</v>
      </c>
      <c r="H82" s="7">
        <v>2271</v>
      </c>
      <c r="I82" s="7">
        <v>3092245</v>
      </c>
      <c r="J82" s="24">
        <v>1.6456521739130434</v>
      </c>
      <c r="K82" s="24">
        <v>1.1640165930744242</v>
      </c>
      <c r="L82" s="24">
        <v>0.3</v>
      </c>
      <c r="M82" s="24">
        <v>0.7</v>
      </c>
      <c r="N82" s="108">
        <v>1</v>
      </c>
      <c r="O82" s="114">
        <v>1442.9131308736737</v>
      </c>
      <c r="P82" s="112">
        <v>0.49890815523420029</v>
      </c>
      <c r="Q82" s="112">
        <v>0.50109184476579971</v>
      </c>
      <c r="R82" s="111">
        <v>719.88112828738872</v>
      </c>
      <c r="S82" s="111">
        <v>723.03200258628499</v>
      </c>
      <c r="T82" s="2" t="s">
        <v>1302</v>
      </c>
      <c r="U82" s="2">
        <v>1795271297</v>
      </c>
      <c r="V82" s="2" t="s">
        <v>1519</v>
      </c>
      <c r="W82" s="2" t="s">
        <v>1520</v>
      </c>
      <c r="X82" s="145" t="s">
        <v>1523</v>
      </c>
      <c r="Y82" s="145" t="s">
        <v>1602</v>
      </c>
    </row>
    <row r="83" spans="1:25" x14ac:dyDescent="0.25">
      <c r="A83" s="113">
        <v>80</v>
      </c>
      <c r="B83" s="123" t="s">
        <v>625</v>
      </c>
      <c r="C83" s="125" t="s">
        <v>26</v>
      </c>
      <c r="D83" s="113" t="s">
        <v>626</v>
      </c>
      <c r="E83" s="123" t="s">
        <v>1263</v>
      </c>
      <c r="F83" s="115">
        <v>1066</v>
      </c>
      <c r="G83" s="115">
        <v>2105810</v>
      </c>
      <c r="H83" s="7">
        <v>1015</v>
      </c>
      <c r="I83" s="7">
        <v>1726325</v>
      </c>
      <c r="J83" s="24">
        <v>0.9521575984990619</v>
      </c>
      <c r="K83" s="24">
        <v>0.81979143417497302</v>
      </c>
      <c r="L83" s="24">
        <v>0.28564727954971858</v>
      </c>
      <c r="M83" s="24">
        <v>0.57385400392248109</v>
      </c>
      <c r="N83" s="108">
        <v>0.85950128347219967</v>
      </c>
      <c r="O83" s="114">
        <v>1240.1856879248126</v>
      </c>
      <c r="P83" s="112">
        <v>0.36911942448545415</v>
      </c>
      <c r="Q83" s="112">
        <v>0.63088057551454579</v>
      </c>
      <c r="R83" s="111">
        <v>457.77662738190384</v>
      </c>
      <c r="S83" s="111">
        <v>782.40906054290861</v>
      </c>
      <c r="T83" s="2" t="s">
        <v>1302</v>
      </c>
      <c r="U83" s="2">
        <v>1765018513</v>
      </c>
      <c r="V83" s="2" t="s">
        <v>1519</v>
      </c>
      <c r="W83" s="2" t="s">
        <v>1520</v>
      </c>
      <c r="X83" s="145" t="s">
        <v>1523</v>
      </c>
      <c r="Y83" s="145" t="s">
        <v>1603</v>
      </c>
    </row>
    <row r="84" spans="1:25" x14ac:dyDescent="0.25">
      <c r="A84" s="113">
        <v>81</v>
      </c>
      <c r="B84" s="123" t="s">
        <v>84</v>
      </c>
      <c r="C84" s="125" t="s">
        <v>26</v>
      </c>
      <c r="D84" s="113" t="s">
        <v>695</v>
      </c>
      <c r="E84" s="123" t="s">
        <v>1347</v>
      </c>
      <c r="F84" s="115">
        <v>1090</v>
      </c>
      <c r="G84" s="115">
        <v>1463925</v>
      </c>
      <c r="H84" s="7">
        <v>1047</v>
      </c>
      <c r="I84" s="7">
        <v>1335195</v>
      </c>
      <c r="J84" s="24">
        <v>0.9605504587155963</v>
      </c>
      <c r="K84" s="24">
        <v>0.91206516727291354</v>
      </c>
      <c r="L84" s="24">
        <v>0.28816513761467888</v>
      </c>
      <c r="M84" s="24">
        <v>0.63844561709103942</v>
      </c>
      <c r="N84" s="108">
        <v>0.9266107547057183</v>
      </c>
      <c r="O84" s="114">
        <v>1337.0188251736456</v>
      </c>
      <c r="P84" s="112">
        <v>0.43761378694204517</v>
      </c>
      <c r="Q84" s="112">
        <v>0.56238621305795489</v>
      </c>
      <c r="R84" s="111">
        <v>585.0978712970433</v>
      </c>
      <c r="S84" s="111">
        <v>751.92095387660243</v>
      </c>
      <c r="T84" s="2" t="s">
        <v>1302</v>
      </c>
      <c r="U84" s="2">
        <v>1300458571</v>
      </c>
      <c r="V84" s="2" t="s">
        <v>1519</v>
      </c>
      <c r="W84" s="2" t="s">
        <v>1520</v>
      </c>
      <c r="X84" s="145" t="s">
        <v>1523</v>
      </c>
      <c r="Y84" s="145" t="s">
        <v>1604</v>
      </c>
    </row>
    <row r="85" spans="1:25" x14ac:dyDescent="0.25">
      <c r="A85" s="113">
        <v>82</v>
      </c>
      <c r="B85" s="123" t="s">
        <v>84</v>
      </c>
      <c r="C85" s="125" t="s">
        <v>26</v>
      </c>
      <c r="D85" s="113" t="s">
        <v>699</v>
      </c>
      <c r="E85" s="123" t="s">
        <v>1348</v>
      </c>
      <c r="F85" s="115">
        <v>1066</v>
      </c>
      <c r="G85" s="115">
        <v>2308495</v>
      </c>
      <c r="H85" s="7">
        <v>915</v>
      </c>
      <c r="I85" s="7">
        <v>1868690</v>
      </c>
      <c r="J85" s="24">
        <v>0.85834896810506567</v>
      </c>
      <c r="K85" s="24">
        <v>0.809484101113496</v>
      </c>
      <c r="L85" s="24">
        <v>0.25750469043151969</v>
      </c>
      <c r="M85" s="24">
        <v>0.56663887077944719</v>
      </c>
      <c r="N85" s="108">
        <v>0.82414356121096688</v>
      </c>
      <c r="O85" s="114">
        <v>1189.1675661962954</v>
      </c>
      <c r="P85" s="112">
        <v>0.32075845524450058</v>
      </c>
      <c r="Q85" s="112">
        <v>0.67924154475549936</v>
      </c>
      <c r="R85" s="111">
        <v>381.4355515599861</v>
      </c>
      <c r="S85" s="111">
        <v>807.73201463630926</v>
      </c>
      <c r="T85" s="2" t="s">
        <v>1302</v>
      </c>
      <c r="U85" s="2">
        <v>1740559966</v>
      </c>
      <c r="V85" s="2" t="s">
        <v>1519</v>
      </c>
      <c r="W85" s="2" t="s">
        <v>1520</v>
      </c>
      <c r="X85" s="145" t="s">
        <v>1523</v>
      </c>
      <c r="Y85" s="145" t="s">
        <v>1605</v>
      </c>
    </row>
    <row r="86" spans="1:25" x14ac:dyDescent="0.25">
      <c r="A86" s="113">
        <v>83</v>
      </c>
      <c r="B86" s="123" t="s">
        <v>84</v>
      </c>
      <c r="C86" s="125" t="s">
        <v>26</v>
      </c>
      <c r="D86" s="113" t="s">
        <v>693</v>
      </c>
      <c r="E86" s="123" t="s">
        <v>1046</v>
      </c>
      <c r="F86" s="115">
        <v>1589</v>
      </c>
      <c r="G86" s="115">
        <v>4212115</v>
      </c>
      <c r="H86" s="7">
        <v>1323</v>
      </c>
      <c r="I86" s="7">
        <v>3559040</v>
      </c>
      <c r="J86" s="24">
        <v>0.83259911894273131</v>
      </c>
      <c r="K86" s="24">
        <v>0.84495318860002633</v>
      </c>
      <c r="L86" s="24">
        <v>0.24977973568281939</v>
      </c>
      <c r="M86" s="24">
        <v>0.59146723202001839</v>
      </c>
      <c r="N86" s="108">
        <v>0.8412469677028378</v>
      </c>
      <c r="O86" s="114">
        <v>1213.846296006086</v>
      </c>
      <c r="P86" s="112">
        <v>0.20093172198473089</v>
      </c>
      <c r="Q86" s="112">
        <v>0.79906827801526914</v>
      </c>
      <c r="R86" s="111">
        <v>243.90022648129025</v>
      </c>
      <c r="S86" s="111">
        <v>969.9460695247958</v>
      </c>
      <c r="T86" s="2" t="s">
        <v>1302</v>
      </c>
      <c r="U86" s="2">
        <v>1798497801</v>
      </c>
      <c r="V86" s="2" t="s">
        <v>1519</v>
      </c>
      <c r="W86" s="2" t="s">
        <v>1520</v>
      </c>
      <c r="X86" s="145" t="s">
        <v>1523</v>
      </c>
      <c r="Y86" s="145" t="s">
        <v>1606</v>
      </c>
    </row>
    <row r="87" spans="1:25" x14ac:dyDescent="0.25">
      <c r="A87" s="113">
        <v>84</v>
      </c>
      <c r="B87" s="123" t="s">
        <v>84</v>
      </c>
      <c r="C87" s="125" t="s">
        <v>26</v>
      </c>
      <c r="D87" s="113" t="s">
        <v>700</v>
      </c>
      <c r="E87" s="123" t="s">
        <v>1349</v>
      </c>
      <c r="F87" s="115">
        <v>511</v>
      </c>
      <c r="G87" s="115">
        <v>756720</v>
      </c>
      <c r="H87" s="7">
        <v>483</v>
      </c>
      <c r="I87" s="7">
        <v>571335</v>
      </c>
      <c r="J87" s="24">
        <v>0.9452054794520548</v>
      </c>
      <c r="K87" s="24">
        <v>0.75501506501744375</v>
      </c>
      <c r="L87" s="24">
        <v>0.28356164383561644</v>
      </c>
      <c r="M87" s="24">
        <v>0.52851054551221055</v>
      </c>
      <c r="N87" s="108">
        <v>0.81207218934782699</v>
      </c>
      <c r="O87" s="114">
        <v>1171.7496252273118</v>
      </c>
      <c r="P87" s="112">
        <v>0.56253453190089897</v>
      </c>
      <c r="Q87" s="112">
        <v>0.43746546809910108</v>
      </c>
      <c r="R87" s="111">
        <v>659.14962693229961</v>
      </c>
      <c r="S87" s="111">
        <v>512.59999829501226</v>
      </c>
      <c r="T87" s="2" t="s">
        <v>1302</v>
      </c>
      <c r="U87" s="2">
        <v>1876349528</v>
      </c>
      <c r="V87" s="2" t="s">
        <v>1519</v>
      </c>
      <c r="W87" s="2" t="s">
        <v>1520</v>
      </c>
      <c r="X87" s="145" t="s">
        <v>1523</v>
      </c>
      <c r="Y87" s="145" t="s">
        <v>1607</v>
      </c>
    </row>
    <row r="88" spans="1:25" x14ac:dyDescent="0.25">
      <c r="A88" s="113">
        <v>85</v>
      </c>
      <c r="B88" s="123" t="s">
        <v>84</v>
      </c>
      <c r="C88" s="125" t="s">
        <v>26</v>
      </c>
      <c r="D88" s="113" t="s">
        <v>1350</v>
      </c>
      <c r="E88" s="123" t="s">
        <v>1351</v>
      </c>
      <c r="F88" s="115">
        <v>887</v>
      </c>
      <c r="G88" s="115">
        <v>1625445</v>
      </c>
      <c r="H88" s="7">
        <v>546</v>
      </c>
      <c r="I88" s="7">
        <v>1608750</v>
      </c>
      <c r="J88" s="24">
        <v>0.61555806087936871</v>
      </c>
      <c r="K88" s="24">
        <v>0.98972896652916587</v>
      </c>
      <c r="L88" s="24">
        <v>0.18466741826381061</v>
      </c>
      <c r="M88" s="24">
        <v>0.69281027657041605</v>
      </c>
      <c r="N88" s="108">
        <v>0.87747769483422666</v>
      </c>
      <c r="O88" s="114">
        <v>1266.1240879250681</v>
      </c>
      <c r="P88" s="112">
        <v>0.1699467555732484</v>
      </c>
      <c r="Q88" s="112">
        <v>0.83005324442675155</v>
      </c>
      <c r="R88" s="111">
        <v>215.17368089600362</v>
      </c>
      <c r="S88" s="111">
        <v>1050.9504070290645</v>
      </c>
      <c r="T88" s="2" t="s">
        <v>1302</v>
      </c>
      <c r="U88" s="2">
        <v>1930715745</v>
      </c>
      <c r="V88" s="2" t="s">
        <v>1519</v>
      </c>
      <c r="W88" s="2" t="s">
        <v>1520</v>
      </c>
      <c r="X88" s="145" t="s">
        <v>1523</v>
      </c>
      <c r="Y88" s="145" t="s">
        <v>1608</v>
      </c>
    </row>
    <row r="89" spans="1:25" x14ac:dyDescent="0.25">
      <c r="A89" s="113">
        <v>86</v>
      </c>
      <c r="B89" s="123" t="s">
        <v>84</v>
      </c>
      <c r="C89" s="125" t="s">
        <v>26</v>
      </c>
      <c r="D89" s="113" t="s">
        <v>298</v>
      </c>
      <c r="E89" s="123" t="s">
        <v>1352</v>
      </c>
      <c r="F89" s="115">
        <v>1109</v>
      </c>
      <c r="G89" s="115">
        <v>1606755</v>
      </c>
      <c r="H89" s="7">
        <v>836</v>
      </c>
      <c r="I89" s="7">
        <v>1356900</v>
      </c>
      <c r="J89" s="24">
        <v>0.75383228133453561</v>
      </c>
      <c r="K89" s="24">
        <v>0.84449713864279241</v>
      </c>
      <c r="L89" s="24">
        <v>0.22614968440036068</v>
      </c>
      <c r="M89" s="24">
        <v>0.59114799704995469</v>
      </c>
      <c r="N89" s="108">
        <v>0.81729768145031534</v>
      </c>
      <c r="O89" s="114">
        <v>1179.2895563972691</v>
      </c>
      <c r="P89" s="112">
        <v>0.42728277691797478</v>
      </c>
      <c r="Q89" s="112">
        <v>0.57271722308202522</v>
      </c>
      <c r="R89" s="111">
        <v>503.89011644779174</v>
      </c>
      <c r="S89" s="111">
        <v>675.39943994947726</v>
      </c>
      <c r="T89" s="2" t="s">
        <v>1302</v>
      </c>
      <c r="U89" s="2">
        <v>1970103417</v>
      </c>
      <c r="V89" s="2" t="s">
        <v>1519</v>
      </c>
      <c r="W89" s="2" t="s">
        <v>1520</v>
      </c>
      <c r="X89" s="145" t="s">
        <v>1523</v>
      </c>
      <c r="Y89" s="145" t="s">
        <v>1609</v>
      </c>
    </row>
    <row r="90" spans="1:25" x14ac:dyDescent="0.25">
      <c r="A90" s="113">
        <v>87</v>
      </c>
      <c r="B90" s="123" t="s">
        <v>80</v>
      </c>
      <c r="C90" s="125" t="s">
        <v>26</v>
      </c>
      <c r="D90" s="113" t="s">
        <v>712</v>
      </c>
      <c r="E90" s="123" t="s">
        <v>713</v>
      </c>
      <c r="F90" s="115">
        <v>374</v>
      </c>
      <c r="G90" s="115">
        <v>640435</v>
      </c>
      <c r="H90" s="7">
        <v>305</v>
      </c>
      <c r="I90" s="7">
        <v>529065</v>
      </c>
      <c r="J90" s="24">
        <v>0.81550802139037437</v>
      </c>
      <c r="K90" s="24">
        <v>0.82610257090883543</v>
      </c>
      <c r="L90" s="24">
        <v>0.24465240641711231</v>
      </c>
      <c r="M90" s="24">
        <v>0.5782717996361848</v>
      </c>
      <c r="N90" s="108">
        <v>0.82292420605329708</v>
      </c>
      <c r="O90" s="114">
        <v>1187.408142628095</v>
      </c>
      <c r="P90" s="112">
        <v>0.3153015224972357</v>
      </c>
      <c r="Q90" s="112">
        <v>0.68469847750276436</v>
      </c>
      <c r="R90" s="111">
        <v>374.39159519625315</v>
      </c>
      <c r="S90" s="111">
        <v>813.0165474318419</v>
      </c>
      <c r="T90" s="2" t="s">
        <v>1302</v>
      </c>
      <c r="U90" s="2">
        <v>1921990660</v>
      </c>
      <c r="V90" s="2" t="s">
        <v>1519</v>
      </c>
      <c r="W90" s="2" t="s">
        <v>1520</v>
      </c>
      <c r="X90" s="145" t="s">
        <v>1523</v>
      </c>
      <c r="Y90" s="145" t="s">
        <v>1610</v>
      </c>
    </row>
    <row r="91" spans="1:25" x14ac:dyDescent="0.25">
      <c r="A91" s="113">
        <v>88</v>
      </c>
      <c r="B91" s="124" t="s">
        <v>85</v>
      </c>
      <c r="C91" s="125" t="s">
        <v>26</v>
      </c>
      <c r="D91" s="128" t="s">
        <v>705</v>
      </c>
      <c r="E91" s="126" t="s">
        <v>1353</v>
      </c>
      <c r="F91" s="115">
        <v>816</v>
      </c>
      <c r="G91" s="115">
        <v>1565675</v>
      </c>
      <c r="H91" s="7">
        <v>863</v>
      </c>
      <c r="I91" s="7">
        <v>1473605</v>
      </c>
      <c r="J91" s="24">
        <v>1.0575980392156863</v>
      </c>
      <c r="K91" s="24">
        <v>0.94119469238507358</v>
      </c>
      <c r="L91" s="24">
        <v>0.3</v>
      </c>
      <c r="M91" s="24">
        <v>0.65883628466955146</v>
      </c>
      <c r="N91" s="108">
        <v>0.95883628466955151</v>
      </c>
      <c r="O91" s="114">
        <v>1383.5174655078235</v>
      </c>
      <c r="P91" s="112">
        <v>0.33253944221209825</v>
      </c>
      <c r="Q91" s="112">
        <v>0.66746055778790181</v>
      </c>
      <c r="R91" s="111">
        <v>460.07412627066753</v>
      </c>
      <c r="S91" s="111">
        <v>923.44333923715612</v>
      </c>
      <c r="T91" s="2" t="s">
        <v>1302</v>
      </c>
      <c r="U91" s="2">
        <v>1627150727</v>
      </c>
      <c r="V91" s="2" t="s">
        <v>1519</v>
      </c>
      <c r="W91" s="2" t="s">
        <v>1520</v>
      </c>
      <c r="X91" s="145" t="s">
        <v>1523</v>
      </c>
      <c r="Y91" s="145" t="s">
        <v>1611</v>
      </c>
    </row>
    <row r="92" spans="1:25" x14ac:dyDescent="0.25">
      <c r="A92" s="113">
        <v>89</v>
      </c>
      <c r="B92" s="124" t="s">
        <v>85</v>
      </c>
      <c r="C92" s="125" t="s">
        <v>26</v>
      </c>
      <c r="D92" s="128" t="s">
        <v>707</v>
      </c>
      <c r="E92" s="126" t="s">
        <v>1354</v>
      </c>
      <c r="F92" s="115">
        <v>724</v>
      </c>
      <c r="G92" s="115">
        <v>1441540</v>
      </c>
      <c r="H92" s="7">
        <v>831</v>
      </c>
      <c r="I92" s="7">
        <v>1190025</v>
      </c>
      <c r="J92" s="24">
        <v>1.1477900552486189</v>
      </c>
      <c r="K92" s="24">
        <v>0.82552339858762158</v>
      </c>
      <c r="L92" s="24">
        <v>0.3</v>
      </c>
      <c r="M92" s="24">
        <v>0.57786637901133509</v>
      </c>
      <c r="N92" s="108">
        <v>0.87786637901133502</v>
      </c>
      <c r="O92" s="114">
        <v>1266.6849254279805</v>
      </c>
      <c r="P92" s="112">
        <v>0.41593203903960874</v>
      </c>
      <c r="Q92" s="112">
        <v>0.58406796096039126</v>
      </c>
      <c r="R92" s="111">
        <v>526.85484385399468</v>
      </c>
      <c r="S92" s="111">
        <v>739.83008157398581</v>
      </c>
      <c r="T92" s="2" t="s">
        <v>1302</v>
      </c>
      <c r="U92" s="2">
        <v>1728907524</v>
      </c>
      <c r="V92" s="2" t="s">
        <v>1519</v>
      </c>
      <c r="W92" s="2" t="s">
        <v>1520</v>
      </c>
      <c r="X92" s="145" t="s">
        <v>1523</v>
      </c>
      <c r="Y92" s="145" t="s">
        <v>1612</v>
      </c>
    </row>
    <row r="93" spans="1:25" x14ac:dyDescent="0.25">
      <c r="A93" s="113">
        <v>90</v>
      </c>
      <c r="B93" s="124" t="s">
        <v>85</v>
      </c>
      <c r="C93" s="125" t="s">
        <v>26</v>
      </c>
      <c r="D93" s="128" t="s">
        <v>706</v>
      </c>
      <c r="E93" s="126" t="s">
        <v>1083</v>
      </c>
      <c r="F93" s="115">
        <v>967</v>
      </c>
      <c r="G93" s="115">
        <v>1893350</v>
      </c>
      <c r="H93" s="7">
        <v>1044</v>
      </c>
      <c r="I93" s="7">
        <v>1544695</v>
      </c>
      <c r="J93" s="24">
        <v>1.079627714581179</v>
      </c>
      <c r="K93" s="24">
        <v>0.81585285340798053</v>
      </c>
      <c r="L93" s="24">
        <v>0.3</v>
      </c>
      <c r="M93" s="24">
        <v>0.57109699738558628</v>
      </c>
      <c r="N93" s="108">
        <v>0.87109699738558621</v>
      </c>
      <c r="O93" s="114">
        <v>1256.9172957922926</v>
      </c>
      <c r="P93" s="112">
        <v>0.44226530156438648</v>
      </c>
      <c r="Q93" s="112">
        <v>0.55773469843561352</v>
      </c>
      <c r="R93" s="111">
        <v>555.89090686507143</v>
      </c>
      <c r="S93" s="111">
        <v>701.02638892722121</v>
      </c>
      <c r="T93" s="2" t="s">
        <v>1302</v>
      </c>
      <c r="U93" s="2">
        <v>1798335945</v>
      </c>
      <c r="V93" s="2" t="s">
        <v>1519</v>
      </c>
      <c r="W93" s="2" t="s">
        <v>1520</v>
      </c>
      <c r="X93" s="145" t="s">
        <v>1523</v>
      </c>
      <c r="Y93" s="145" t="s">
        <v>1613</v>
      </c>
    </row>
    <row r="94" spans="1:25" x14ac:dyDescent="0.25">
      <c r="A94" s="113">
        <v>91</v>
      </c>
      <c r="B94" s="124" t="s">
        <v>85</v>
      </c>
      <c r="C94" s="125" t="s">
        <v>26</v>
      </c>
      <c r="D94" s="128" t="s">
        <v>703</v>
      </c>
      <c r="E94" s="126" t="s">
        <v>1355</v>
      </c>
      <c r="F94" s="115">
        <v>1011</v>
      </c>
      <c r="G94" s="115">
        <v>1956910</v>
      </c>
      <c r="H94" s="7">
        <v>1116</v>
      </c>
      <c r="I94" s="7">
        <v>1391350</v>
      </c>
      <c r="J94" s="24">
        <v>1.1038575667655786</v>
      </c>
      <c r="K94" s="24">
        <v>0.71099335176375</v>
      </c>
      <c r="L94" s="24">
        <v>0.3</v>
      </c>
      <c r="M94" s="24">
        <v>0.49769534623462497</v>
      </c>
      <c r="N94" s="108">
        <v>0.79769534623462501</v>
      </c>
      <c r="O94" s="114">
        <v>1151.0050895187619</v>
      </c>
      <c r="P94" s="112">
        <v>0.49260071153915264</v>
      </c>
      <c r="Q94" s="112">
        <v>0.50739928846084736</v>
      </c>
      <c r="R94" s="111">
        <v>566.98592608212823</v>
      </c>
      <c r="S94" s="111">
        <v>584.01916343663368</v>
      </c>
      <c r="T94" s="2" t="s">
        <v>1302</v>
      </c>
      <c r="U94" s="2">
        <v>1647686004</v>
      </c>
      <c r="V94" s="2" t="s">
        <v>1519</v>
      </c>
      <c r="W94" s="2" t="s">
        <v>1520</v>
      </c>
      <c r="X94" s="145" t="s">
        <v>1523</v>
      </c>
      <c r="Y94" s="145" t="s">
        <v>1614</v>
      </c>
    </row>
    <row r="95" spans="1:25" x14ac:dyDescent="0.25">
      <c r="A95" s="113">
        <v>92</v>
      </c>
      <c r="B95" s="124" t="s">
        <v>85</v>
      </c>
      <c r="C95" s="125" t="s">
        <v>26</v>
      </c>
      <c r="D95" s="128" t="s">
        <v>708</v>
      </c>
      <c r="E95" s="126" t="s">
        <v>1084</v>
      </c>
      <c r="F95" s="115">
        <v>1348</v>
      </c>
      <c r="G95" s="115">
        <v>2593330</v>
      </c>
      <c r="H95" s="7">
        <v>1097</v>
      </c>
      <c r="I95" s="7">
        <v>2145455</v>
      </c>
      <c r="J95" s="24">
        <v>0.81379821958456977</v>
      </c>
      <c r="K95" s="24">
        <v>0.82729733585775822</v>
      </c>
      <c r="L95" s="24">
        <v>0.24413946587537091</v>
      </c>
      <c r="M95" s="24">
        <v>0.57910813510043069</v>
      </c>
      <c r="N95" s="108">
        <v>0.82324760097580163</v>
      </c>
      <c r="O95" s="114">
        <v>1187.8747734082347</v>
      </c>
      <c r="P95" s="112">
        <v>0.27826964443439739</v>
      </c>
      <c r="Q95" s="112">
        <v>0.72173035556560261</v>
      </c>
      <c r="R95" s="111">
        <v>330.54949082889982</v>
      </c>
      <c r="S95" s="111">
        <v>857.32528257933484</v>
      </c>
      <c r="T95" s="2" t="s">
        <v>1302</v>
      </c>
      <c r="U95" s="2">
        <v>1711072601</v>
      </c>
      <c r="V95" s="2" t="s">
        <v>1519</v>
      </c>
      <c r="W95" s="2" t="s">
        <v>1520</v>
      </c>
      <c r="X95" s="145" t="s">
        <v>1523</v>
      </c>
      <c r="Y95" s="145" t="s">
        <v>1615</v>
      </c>
    </row>
    <row r="96" spans="1:25" x14ac:dyDescent="0.25">
      <c r="A96" s="113">
        <v>93</v>
      </c>
      <c r="B96" s="124" t="s">
        <v>73</v>
      </c>
      <c r="C96" s="125" t="s">
        <v>26</v>
      </c>
      <c r="D96" s="128" t="s">
        <v>619</v>
      </c>
      <c r="E96" s="126" t="s">
        <v>1356</v>
      </c>
      <c r="F96" s="115">
        <v>1293</v>
      </c>
      <c r="G96" s="115">
        <v>2486990</v>
      </c>
      <c r="H96" s="7">
        <v>837</v>
      </c>
      <c r="I96" s="7">
        <v>2224075</v>
      </c>
      <c r="J96" s="24">
        <v>0.64733178654292345</v>
      </c>
      <c r="K96" s="24">
        <v>0.89428385317190662</v>
      </c>
      <c r="L96" s="24">
        <v>0.19419953596287703</v>
      </c>
      <c r="M96" s="24">
        <v>0.62599869722033463</v>
      </c>
      <c r="N96" s="108">
        <v>0.82019823318321161</v>
      </c>
      <c r="O96" s="114">
        <v>1183.4748005794434</v>
      </c>
      <c r="P96" s="112">
        <v>0.41358712983925872</v>
      </c>
      <c r="Q96" s="112">
        <v>0.58641287016074128</v>
      </c>
      <c r="R96" s="111">
        <v>489.46994600874103</v>
      </c>
      <c r="S96" s="111">
        <v>694.00485457070226</v>
      </c>
      <c r="T96" s="2" t="s">
        <v>1302</v>
      </c>
      <c r="U96" s="2">
        <v>1718725049</v>
      </c>
      <c r="V96" s="2" t="s">
        <v>1519</v>
      </c>
      <c r="W96" s="2" t="s">
        <v>1520</v>
      </c>
      <c r="X96" s="145" t="s">
        <v>1523</v>
      </c>
      <c r="Y96" s="145" t="s">
        <v>1616</v>
      </c>
    </row>
    <row r="97" spans="1:25" x14ac:dyDescent="0.25">
      <c r="A97" s="113">
        <v>94</v>
      </c>
      <c r="B97" s="124" t="s">
        <v>73</v>
      </c>
      <c r="C97" s="125" t="s">
        <v>26</v>
      </c>
      <c r="D97" s="128" t="s">
        <v>620</v>
      </c>
      <c r="E97" s="126" t="s">
        <v>621</v>
      </c>
      <c r="F97" s="115">
        <v>1605</v>
      </c>
      <c r="G97" s="115">
        <v>3224110</v>
      </c>
      <c r="H97" s="7">
        <v>1935</v>
      </c>
      <c r="I97" s="7">
        <v>2837125</v>
      </c>
      <c r="J97" s="24">
        <v>1.205607476635514</v>
      </c>
      <c r="K97" s="24">
        <v>0.87997152702606296</v>
      </c>
      <c r="L97" s="24">
        <v>0.3</v>
      </c>
      <c r="M97" s="24">
        <v>0.61598006891824408</v>
      </c>
      <c r="N97" s="108">
        <v>0.91598006891824402</v>
      </c>
      <c r="O97" s="114">
        <v>1321.6796690607068</v>
      </c>
      <c r="P97" s="112">
        <v>0.56606822747295316</v>
      </c>
      <c r="Q97" s="112">
        <v>0.43393177252704684</v>
      </c>
      <c r="R97" s="111">
        <v>748.16086755223364</v>
      </c>
      <c r="S97" s="111">
        <v>573.51880150847319</v>
      </c>
      <c r="T97" s="2" t="s">
        <v>1302</v>
      </c>
      <c r="U97" s="2">
        <v>1686786939</v>
      </c>
      <c r="V97" s="2" t="s">
        <v>1519</v>
      </c>
      <c r="W97" s="2" t="s">
        <v>1520</v>
      </c>
      <c r="X97" s="145" t="s">
        <v>1523</v>
      </c>
      <c r="Y97" s="145" t="s">
        <v>1617</v>
      </c>
    </row>
    <row r="98" spans="1:25" x14ac:dyDescent="0.25">
      <c r="A98" s="113">
        <v>95</v>
      </c>
      <c r="B98" s="124" t="s">
        <v>73</v>
      </c>
      <c r="C98" s="125" t="s">
        <v>26</v>
      </c>
      <c r="D98" s="128" t="s">
        <v>616</v>
      </c>
      <c r="E98" s="126" t="s">
        <v>617</v>
      </c>
      <c r="F98" s="115">
        <v>610</v>
      </c>
      <c r="G98" s="115">
        <v>1185015</v>
      </c>
      <c r="H98" s="7">
        <v>675</v>
      </c>
      <c r="I98" s="7">
        <v>1053480</v>
      </c>
      <c r="J98" s="24">
        <v>1.1065573770491803</v>
      </c>
      <c r="K98" s="24">
        <v>0.88900140504550573</v>
      </c>
      <c r="L98" s="24">
        <v>0.3</v>
      </c>
      <c r="M98" s="24">
        <v>0.62230098353185392</v>
      </c>
      <c r="N98" s="108">
        <v>0.92230098353185386</v>
      </c>
      <c r="O98" s="114">
        <v>1330.8001997558158</v>
      </c>
      <c r="P98" s="112">
        <v>0.51421661103855265</v>
      </c>
      <c r="Q98" s="112">
        <v>0.48578338896144729</v>
      </c>
      <c r="R98" s="111">
        <v>684.31956868786449</v>
      </c>
      <c r="S98" s="111">
        <v>646.48063106795121</v>
      </c>
      <c r="T98" s="2" t="s">
        <v>1302</v>
      </c>
      <c r="U98" s="2">
        <v>1408659092</v>
      </c>
      <c r="V98" s="2" t="s">
        <v>1519</v>
      </c>
      <c r="W98" s="2" t="s">
        <v>1520</v>
      </c>
      <c r="X98" s="145" t="s">
        <v>1523</v>
      </c>
      <c r="Y98" s="145" t="s">
        <v>1618</v>
      </c>
    </row>
    <row r="99" spans="1:25" x14ac:dyDescent="0.25">
      <c r="A99" s="113">
        <v>96</v>
      </c>
      <c r="B99" s="124" t="s">
        <v>73</v>
      </c>
      <c r="C99" s="125" t="s">
        <v>26</v>
      </c>
      <c r="D99" s="128" t="s">
        <v>618</v>
      </c>
      <c r="E99" s="126" t="s">
        <v>1357</v>
      </c>
      <c r="F99" s="115">
        <v>509</v>
      </c>
      <c r="G99" s="115">
        <v>867195</v>
      </c>
      <c r="H99" s="7">
        <v>648</v>
      </c>
      <c r="I99" s="7">
        <v>912180</v>
      </c>
      <c r="J99" s="24">
        <v>1.2730844793713163</v>
      </c>
      <c r="K99" s="24">
        <v>1.0518741459533323</v>
      </c>
      <c r="L99" s="24">
        <v>0.3</v>
      </c>
      <c r="M99" s="24">
        <v>0.7</v>
      </c>
      <c r="N99" s="108">
        <v>1</v>
      </c>
      <c r="O99" s="114">
        <v>1442.9131308736737</v>
      </c>
      <c r="P99" s="112">
        <v>0.51639045207796663</v>
      </c>
      <c r="Q99" s="112">
        <v>0.48360954792203342</v>
      </c>
      <c r="R99" s="111">
        <v>745.10656396109061</v>
      </c>
      <c r="S99" s="111">
        <v>697.80656691258321</v>
      </c>
      <c r="T99" s="2" t="s">
        <v>1302</v>
      </c>
      <c r="U99" s="2">
        <v>1721498166</v>
      </c>
      <c r="V99" s="2" t="s">
        <v>1519</v>
      </c>
      <c r="W99" s="2" t="s">
        <v>1520</v>
      </c>
      <c r="X99" s="145" t="s">
        <v>1523</v>
      </c>
      <c r="Y99" s="145" t="s">
        <v>1619</v>
      </c>
    </row>
    <row r="100" spans="1:25" x14ac:dyDescent="0.25">
      <c r="A100" s="113">
        <v>97</v>
      </c>
      <c r="B100" s="124" t="s">
        <v>73</v>
      </c>
      <c r="C100" s="125" t="s">
        <v>26</v>
      </c>
      <c r="D100" s="128" t="s">
        <v>1358</v>
      </c>
      <c r="E100" s="126" t="s">
        <v>1359</v>
      </c>
      <c r="F100" s="115">
        <v>860</v>
      </c>
      <c r="G100" s="115">
        <v>1712740</v>
      </c>
      <c r="H100" s="7">
        <v>881</v>
      </c>
      <c r="I100" s="7">
        <v>1623995</v>
      </c>
      <c r="J100" s="24">
        <v>1.0244186046511627</v>
      </c>
      <c r="K100" s="24">
        <v>0.94818536380302909</v>
      </c>
      <c r="L100" s="24">
        <v>0.3</v>
      </c>
      <c r="M100" s="24">
        <v>0.66372975466212036</v>
      </c>
      <c r="N100" s="108">
        <v>0.96372975466212041</v>
      </c>
      <c r="O100" s="114">
        <v>1390.5783176156376</v>
      </c>
      <c r="P100" s="112">
        <v>0.49150892508385674</v>
      </c>
      <c r="Q100" s="112">
        <v>0.50849107491614332</v>
      </c>
      <c r="R100" s="111">
        <v>683.48165413617994</v>
      </c>
      <c r="S100" s="111">
        <v>707.09666347945767</v>
      </c>
      <c r="T100" s="2" t="s">
        <v>1302</v>
      </c>
      <c r="U100" s="2">
        <v>1884671643</v>
      </c>
      <c r="V100" s="2" t="s">
        <v>1519</v>
      </c>
      <c r="W100" s="2" t="s">
        <v>1520</v>
      </c>
      <c r="X100" s="145" t="s">
        <v>1523</v>
      </c>
      <c r="Y100" s="145" t="s">
        <v>1620</v>
      </c>
    </row>
    <row r="101" spans="1:25" x14ac:dyDescent="0.25">
      <c r="A101" s="113">
        <v>98</v>
      </c>
      <c r="B101" s="124" t="s">
        <v>78</v>
      </c>
      <c r="C101" s="125" t="s">
        <v>26</v>
      </c>
      <c r="D101" s="128" t="s">
        <v>688</v>
      </c>
      <c r="E101" s="126" t="s">
        <v>1360</v>
      </c>
      <c r="F101" s="115">
        <v>1054</v>
      </c>
      <c r="G101" s="115">
        <v>2017840</v>
      </c>
      <c r="H101" s="7">
        <v>1320</v>
      </c>
      <c r="I101" s="7">
        <v>2027475</v>
      </c>
      <c r="J101" s="24">
        <v>1.252371916508539</v>
      </c>
      <c r="K101" s="24">
        <v>1.0047749078222257</v>
      </c>
      <c r="L101" s="24">
        <v>0.3</v>
      </c>
      <c r="M101" s="24">
        <v>0.7</v>
      </c>
      <c r="N101" s="108">
        <v>1</v>
      </c>
      <c r="O101" s="114">
        <v>1442.9131308736737</v>
      </c>
      <c r="P101" s="112">
        <v>0.4726603340716406</v>
      </c>
      <c r="Q101" s="112">
        <v>0.52733966592835946</v>
      </c>
      <c r="R101" s="111">
        <v>682.0078024751075</v>
      </c>
      <c r="S101" s="111">
        <v>760.90532839856633</v>
      </c>
      <c r="T101" s="2" t="s">
        <v>1302</v>
      </c>
      <c r="U101" s="2">
        <v>1917010202</v>
      </c>
      <c r="V101" s="2" t="s">
        <v>1519</v>
      </c>
      <c r="W101" s="2" t="s">
        <v>1520</v>
      </c>
      <c r="X101" s="145" t="s">
        <v>1523</v>
      </c>
      <c r="Y101" s="145" t="s">
        <v>1621</v>
      </c>
    </row>
    <row r="102" spans="1:25" x14ac:dyDescent="0.25">
      <c r="A102" s="113">
        <v>99</v>
      </c>
      <c r="B102" s="124" t="s">
        <v>78</v>
      </c>
      <c r="C102" s="125" t="s">
        <v>26</v>
      </c>
      <c r="D102" s="128" t="s">
        <v>686</v>
      </c>
      <c r="E102" s="126" t="s">
        <v>687</v>
      </c>
      <c r="F102" s="115">
        <v>302</v>
      </c>
      <c r="G102" s="115">
        <v>563860</v>
      </c>
      <c r="H102" s="7">
        <v>429</v>
      </c>
      <c r="I102" s="7">
        <v>533555</v>
      </c>
      <c r="J102" s="24">
        <v>1.4205298013245033</v>
      </c>
      <c r="K102" s="24">
        <v>0.94625438938743656</v>
      </c>
      <c r="L102" s="24">
        <v>0.3</v>
      </c>
      <c r="M102" s="24">
        <v>0.66237807257120551</v>
      </c>
      <c r="N102" s="108">
        <v>0.96237807257120545</v>
      </c>
      <c r="O102" s="114">
        <v>1388.6279577778896</v>
      </c>
      <c r="P102" s="112">
        <v>0.57949848443097274</v>
      </c>
      <c r="Q102" s="112">
        <v>0.42050151556902726</v>
      </c>
      <c r="R102" s="111">
        <v>804.70779697076387</v>
      </c>
      <c r="S102" s="111">
        <v>583.92016080712574</v>
      </c>
      <c r="T102" s="2" t="s">
        <v>1302</v>
      </c>
      <c r="U102" s="2">
        <v>1923873233</v>
      </c>
      <c r="V102" s="2" t="s">
        <v>1519</v>
      </c>
      <c r="W102" s="2" t="s">
        <v>1520</v>
      </c>
      <c r="X102" s="145" t="s">
        <v>1523</v>
      </c>
      <c r="Y102" s="145" t="s">
        <v>1622</v>
      </c>
    </row>
    <row r="103" spans="1:25" x14ac:dyDescent="0.25">
      <c r="A103" s="113">
        <v>100</v>
      </c>
      <c r="B103" s="124" t="s">
        <v>78</v>
      </c>
      <c r="C103" s="125" t="s">
        <v>26</v>
      </c>
      <c r="D103" s="128" t="s">
        <v>682</v>
      </c>
      <c r="E103" s="126" t="s">
        <v>683</v>
      </c>
      <c r="F103" s="115">
        <v>887</v>
      </c>
      <c r="G103" s="115">
        <v>1789635</v>
      </c>
      <c r="H103" s="7">
        <v>1179</v>
      </c>
      <c r="I103" s="7">
        <v>1919920</v>
      </c>
      <c r="J103" s="24">
        <v>1.3291995490417137</v>
      </c>
      <c r="K103" s="24">
        <v>1.0727997608450885</v>
      </c>
      <c r="L103" s="24">
        <v>0.3</v>
      </c>
      <c r="M103" s="24">
        <v>0.7</v>
      </c>
      <c r="N103" s="108">
        <v>1</v>
      </c>
      <c r="O103" s="114">
        <v>1442.9131308736737</v>
      </c>
      <c r="P103" s="112">
        <v>0.39530747837650992</v>
      </c>
      <c r="Q103" s="112">
        <v>0.60469252162349008</v>
      </c>
      <c r="R103" s="111">
        <v>570.39435128202706</v>
      </c>
      <c r="S103" s="111">
        <v>872.51877959164665</v>
      </c>
      <c r="T103" s="2" t="s">
        <v>1302</v>
      </c>
      <c r="U103" s="2">
        <v>1742798301</v>
      </c>
      <c r="V103" s="2" t="s">
        <v>1519</v>
      </c>
      <c r="W103" s="2" t="s">
        <v>1520</v>
      </c>
      <c r="X103" s="145" t="s">
        <v>1523</v>
      </c>
      <c r="Y103" s="145" t="s">
        <v>1623</v>
      </c>
    </row>
    <row r="104" spans="1:25" x14ac:dyDescent="0.25">
      <c r="A104" s="113">
        <v>101</v>
      </c>
      <c r="B104" s="126" t="s">
        <v>78</v>
      </c>
      <c r="C104" s="125" t="s">
        <v>26</v>
      </c>
      <c r="D104" s="125" t="s">
        <v>680</v>
      </c>
      <c r="E104" s="124" t="s">
        <v>1361</v>
      </c>
      <c r="F104" s="115">
        <v>611</v>
      </c>
      <c r="G104" s="115">
        <v>1198875</v>
      </c>
      <c r="H104" s="7">
        <v>855</v>
      </c>
      <c r="I104" s="7">
        <v>930735</v>
      </c>
      <c r="J104" s="24">
        <v>1.3993453355155483</v>
      </c>
      <c r="K104" s="24">
        <v>0.7763403190491085</v>
      </c>
      <c r="L104" s="24">
        <v>0.3</v>
      </c>
      <c r="M104" s="24">
        <v>0.54343822333437586</v>
      </c>
      <c r="N104" s="108">
        <v>0.84343822333437579</v>
      </c>
      <c r="O104" s="114">
        <v>1217.0080875299329</v>
      </c>
      <c r="P104" s="112">
        <v>0.64425227374384975</v>
      </c>
      <c r="Q104" s="112">
        <v>0.35574772625615031</v>
      </c>
      <c r="R104" s="111">
        <v>784.06022755581341</v>
      </c>
      <c r="S104" s="111">
        <v>432.94785997411958</v>
      </c>
      <c r="T104" s="2" t="s">
        <v>1302</v>
      </c>
      <c r="U104" s="2">
        <v>1798020611</v>
      </c>
      <c r="V104" s="2" t="s">
        <v>1519</v>
      </c>
      <c r="W104" s="2" t="s">
        <v>1520</v>
      </c>
      <c r="X104" s="145" t="s">
        <v>1523</v>
      </c>
      <c r="Y104" s="145" t="s">
        <v>1624</v>
      </c>
    </row>
    <row r="105" spans="1:25" x14ac:dyDescent="0.25">
      <c r="A105" s="113">
        <v>102</v>
      </c>
      <c r="B105" s="126" t="s">
        <v>78</v>
      </c>
      <c r="C105" s="125" t="s">
        <v>26</v>
      </c>
      <c r="D105" s="125" t="s">
        <v>690</v>
      </c>
      <c r="E105" s="124" t="s">
        <v>1362</v>
      </c>
      <c r="F105" s="115">
        <v>536</v>
      </c>
      <c r="G105" s="115">
        <v>1038895</v>
      </c>
      <c r="H105" s="7">
        <v>758</v>
      </c>
      <c r="I105" s="7">
        <v>1055320</v>
      </c>
      <c r="J105" s="24">
        <v>1.414179104477612</v>
      </c>
      <c r="K105" s="24">
        <v>1.0158100674274109</v>
      </c>
      <c r="L105" s="24">
        <v>0.3</v>
      </c>
      <c r="M105" s="24">
        <v>0.7</v>
      </c>
      <c r="N105" s="108">
        <v>1</v>
      </c>
      <c r="O105" s="114">
        <v>1442.9131308736737</v>
      </c>
      <c r="P105" s="112">
        <v>0.51983487129674599</v>
      </c>
      <c r="Q105" s="112">
        <v>0.48016512870325401</v>
      </c>
      <c r="R105" s="111">
        <v>750.07656168010101</v>
      </c>
      <c r="S105" s="111">
        <v>692.8365691935727</v>
      </c>
      <c r="T105" s="2" t="s">
        <v>1302</v>
      </c>
      <c r="U105" s="2">
        <v>1743655898</v>
      </c>
      <c r="V105" s="2" t="s">
        <v>1519</v>
      </c>
      <c r="W105" s="2" t="s">
        <v>1520</v>
      </c>
      <c r="X105" s="145" t="s">
        <v>1523</v>
      </c>
      <c r="Y105" s="145" t="s">
        <v>1625</v>
      </c>
    </row>
    <row r="106" spans="1:25" x14ac:dyDescent="0.25">
      <c r="A106" s="113">
        <v>103</v>
      </c>
      <c r="B106" s="126" t="s">
        <v>78</v>
      </c>
      <c r="C106" s="125" t="s">
        <v>26</v>
      </c>
      <c r="D106" s="125" t="s">
        <v>684</v>
      </c>
      <c r="E106" s="124" t="s">
        <v>685</v>
      </c>
      <c r="F106" s="115">
        <v>417</v>
      </c>
      <c r="G106" s="115">
        <v>773190</v>
      </c>
      <c r="H106" s="7">
        <v>666</v>
      </c>
      <c r="I106" s="7">
        <v>886425</v>
      </c>
      <c r="J106" s="24">
        <v>1.5971223021582734</v>
      </c>
      <c r="K106" s="24">
        <v>1.146451713033019</v>
      </c>
      <c r="L106" s="24">
        <v>0.3</v>
      </c>
      <c r="M106" s="24">
        <v>0.7</v>
      </c>
      <c r="N106" s="108">
        <v>1</v>
      </c>
      <c r="O106" s="114">
        <v>1442.9131308736737</v>
      </c>
      <c r="P106" s="112">
        <v>0.52771789784260692</v>
      </c>
      <c r="Q106" s="112">
        <v>0.47228210215739308</v>
      </c>
      <c r="R106" s="111">
        <v>761.45108419414942</v>
      </c>
      <c r="S106" s="111">
        <v>681.46204667952429</v>
      </c>
      <c r="T106" s="2" t="s">
        <v>1302</v>
      </c>
      <c r="U106" s="2">
        <v>1951213251</v>
      </c>
      <c r="V106" s="2" t="s">
        <v>1519</v>
      </c>
      <c r="W106" s="2" t="s">
        <v>1520</v>
      </c>
      <c r="X106" s="145" t="s">
        <v>1523</v>
      </c>
      <c r="Y106" s="145" t="s">
        <v>1626</v>
      </c>
    </row>
    <row r="107" spans="1:25" x14ac:dyDescent="0.25">
      <c r="A107" s="113">
        <v>104</v>
      </c>
      <c r="B107" s="126" t="s">
        <v>83</v>
      </c>
      <c r="C107" s="125" t="s">
        <v>26</v>
      </c>
      <c r="D107" s="125" t="s">
        <v>720</v>
      </c>
      <c r="E107" s="124" t="s">
        <v>1363</v>
      </c>
      <c r="F107" s="115">
        <v>850</v>
      </c>
      <c r="G107" s="115">
        <v>1658545</v>
      </c>
      <c r="H107" s="7">
        <v>1005</v>
      </c>
      <c r="I107" s="7">
        <v>1448405</v>
      </c>
      <c r="J107" s="24">
        <v>1.1823529411764706</v>
      </c>
      <c r="K107" s="24">
        <v>0.87329858399983118</v>
      </c>
      <c r="L107" s="24">
        <v>0.3</v>
      </c>
      <c r="M107" s="24">
        <v>0.61130900879988181</v>
      </c>
      <c r="N107" s="108">
        <v>0.91130900879988186</v>
      </c>
      <c r="O107" s="114">
        <v>1314.9397350808217</v>
      </c>
      <c r="P107" s="112">
        <v>0.40633421066392428</v>
      </c>
      <c r="Q107" s="112">
        <v>0.59366578933607572</v>
      </c>
      <c r="R107" s="111">
        <v>534.30499932469536</v>
      </c>
      <c r="S107" s="111">
        <v>780.63473575612636</v>
      </c>
      <c r="T107" s="2" t="s">
        <v>1302</v>
      </c>
      <c r="U107" s="2">
        <v>1727986301</v>
      </c>
      <c r="V107" s="2" t="s">
        <v>1519</v>
      </c>
      <c r="W107" s="2" t="s">
        <v>1520</v>
      </c>
      <c r="X107" s="145" t="s">
        <v>1523</v>
      </c>
      <c r="Y107" s="145" t="s">
        <v>1627</v>
      </c>
    </row>
    <row r="108" spans="1:25" x14ac:dyDescent="0.25">
      <c r="A108" s="113">
        <v>105</v>
      </c>
      <c r="B108" s="126" t="s">
        <v>83</v>
      </c>
      <c r="C108" s="125" t="s">
        <v>26</v>
      </c>
      <c r="D108" s="125" t="s">
        <v>718</v>
      </c>
      <c r="E108" s="124" t="s">
        <v>1364</v>
      </c>
      <c r="F108" s="115">
        <v>769</v>
      </c>
      <c r="G108" s="115">
        <v>1483265</v>
      </c>
      <c r="H108" s="7">
        <v>1070</v>
      </c>
      <c r="I108" s="7">
        <v>1408680</v>
      </c>
      <c r="J108" s="24">
        <v>1.3914174252275682</v>
      </c>
      <c r="K108" s="24">
        <v>0.9497156610585431</v>
      </c>
      <c r="L108" s="24">
        <v>0.3</v>
      </c>
      <c r="M108" s="24">
        <v>0.66480096274098011</v>
      </c>
      <c r="N108" s="108">
        <v>0.96480096274098015</v>
      </c>
      <c r="O108" s="114">
        <v>1392.1239778185222</v>
      </c>
      <c r="P108" s="112">
        <v>0.48594073946095367</v>
      </c>
      <c r="Q108" s="112">
        <v>0.51405926053904627</v>
      </c>
      <c r="R108" s="111">
        <v>676.48975520245699</v>
      </c>
      <c r="S108" s="111">
        <v>715.63422261606524</v>
      </c>
      <c r="T108" s="2" t="s">
        <v>1302</v>
      </c>
      <c r="U108" s="2">
        <v>1714226522</v>
      </c>
      <c r="V108" s="2" t="s">
        <v>1519</v>
      </c>
      <c r="W108" s="2" t="s">
        <v>1520</v>
      </c>
      <c r="X108" s="145" t="s">
        <v>1523</v>
      </c>
      <c r="Y108" s="145" t="s">
        <v>1628</v>
      </c>
    </row>
    <row r="109" spans="1:25" x14ac:dyDescent="0.25">
      <c r="A109" s="113">
        <v>106</v>
      </c>
      <c r="B109" s="126" t="s">
        <v>81</v>
      </c>
      <c r="C109" s="125" t="s">
        <v>26</v>
      </c>
      <c r="D109" s="113" t="s">
        <v>717</v>
      </c>
      <c r="E109" s="124" t="s">
        <v>1365</v>
      </c>
      <c r="F109" s="115">
        <v>1532</v>
      </c>
      <c r="G109" s="115">
        <v>2954370</v>
      </c>
      <c r="H109" s="7">
        <v>1451</v>
      </c>
      <c r="I109" s="7">
        <v>3039910</v>
      </c>
      <c r="J109" s="24">
        <v>0.94712793733681466</v>
      </c>
      <c r="K109" s="24">
        <v>1.0289537194054907</v>
      </c>
      <c r="L109" s="24">
        <v>0.2841383812010444</v>
      </c>
      <c r="M109" s="24">
        <v>0.7</v>
      </c>
      <c r="N109" s="108">
        <v>0.98413838120104435</v>
      </c>
      <c r="O109" s="114">
        <v>1420.0261928317479</v>
      </c>
      <c r="P109" s="112">
        <v>0.24348089252642349</v>
      </c>
      <c r="Q109" s="112">
        <v>0.75651910747357654</v>
      </c>
      <c r="R109" s="111">
        <v>345.74924484157316</v>
      </c>
      <c r="S109" s="111">
        <v>1074.2769479901749</v>
      </c>
      <c r="T109" s="2" t="s">
        <v>1302</v>
      </c>
      <c r="U109" s="2">
        <v>1780039086</v>
      </c>
      <c r="V109" s="2" t="s">
        <v>1519</v>
      </c>
      <c r="W109" s="2" t="s">
        <v>1520</v>
      </c>
      <c r="X109" s="145" t="s">
        <v>1523</v>
      </c>
      <c r="Y109" s="145" t="s">
        <v>1629</v>
      </c>
    </row>
    <row r="110" spans="1:25" x14ac:dyDescent="0.25">
      <c r="A110" s="113">
        <v>107</v>
      </c>
      <c r="B110" s="126" t="s">
        <v>81</v>
      </c>
      <c r="C110" s="125" t="s">
        <v>26</v>
      </c>
      <c r="D110" s="113" t="s">
        <v>716</v>
      </c>
      <c r="E110" s="124" t="s">
        <v>1366</v>
      </c>
      <c r="F110" s="115">
        <v>654</v>
      </c>
      <c r="G110" s="115">
        <v>1277945</v>
      </c>
      <c r="H110" s="7">
        <v>1045</v>
      </c>
      <c r="I110" s="7">
        <v>1584340</v>
      </c>
      <c r="J110" s="24">
        <v>1.5978593272171253</v>
      </c>
      <c r="K110" s="24">
        <v>1.2397560145389668</v>
      </c>
      <c r="L110" s="24">
        <v>0.3</v>
      </c>
      <c r="M110" s="24">
        <v>0.7</v>
      </c>
      <c r="N110" s="108">
        <v>1</v>
      </c>
      <c r="O110" s="114">
        <v>1442.9131308736737</v>
      </c>
      <c r="P110" s="112">
        <v>0.36192971796040307</v>
      </c>
      <c r="Q110" s="112">
        <v>0.63807028203959693</v>
      </c>
      <c r="R110" s="111">
        <v>522.2331424984709</v>
      </c>
      <c r="S110" s="111">
        <v>920.67998837520281</v>
      </c>
      <c r="T110" s="2" t="s">
        <v>1302</v>
      </c>
      <c r="U110" s="2">
        <v>1735113030</v>
      </c>
      <c r="V110" s="2" t="s">
        <v>1519</v>
      </c>
      <c r="W110" s="2" t="s">
        <v>1520</v>
      </c>
      <c r="X110" s="145" t="s">
        <v>1523</v>
      </c>
      <c r="Y110" s="145" t="s">
        <v>1630</v>
      </c>
    </row>
    <row r="111" spans="1:25" x14ac:dyDescent="0.25">
      <c r="A111" s="113">
        <v>108</v>
      </c>
      <c r="B111" s="126" t="s">
        <v>74</v>
      </c>
      <c r="C111" s="125" t="s">
        <v>26</v>
      </c>
      <c r="D111" s="113" t="s">
        <v>666</v>
      </c>
      <c r="E111" s="124" t="s">
        <v>672</v>
      </c>
      <c r="F111" s="115">
        <v>907</v>
      </c>
      <c r="G111" s="115">
        <v>1741820</v>
      </c>
      <c r="H111" s="7">
        <v>868</v>
      </c>
      <c r="I111" s="7">
        <v>1810020</v>
      </c>
      <c r="J111" s="24">
        <v>0.95700110253583237</v>
      </c>
      <c r="K111" s="24">
        <v>1.0391544476467143</v>
      </c>
      <c r="L111" s="24">
        <v>0.2871003307607497</v>
      </c>
      <c r="M111" s="24">
        <v>0.7</v>
      </c>
      <c r="N111" s="108">
        <v>0.98710033076074966</v>
      </c>
      <c r="O111" s="114">
        <v>1424.3000287444322</v>
      </c>
      <c r="P111" s="112">
        <v>0.24744524939859658</v>
      </c>
      <c r="Q111" s="112">
        <v>0.75255475060140342</v>
      </c>
      <c r="R111" s="111">
        <v>352.43627583109429</v>
      </c>
      <c r="S111" s="111">
        <v>1071.863752913338</v>
      </c>
      <c r="T111" s="2" t="s">
        <v>1302</v>
      </c>
      <c r="U111" s="2">
        <v>1934055517</v>
      </c>
      <c r="V111" s="2" t="s">
        <v>1519</v>
      </c>
      <c r="W111" s="2" t="s">
        <v>1520</v>
      </c>
      <c r="X111" s="145" t="s">
        <v>1523</v>
      </c>
      <c r="Y111" s="145" t="s">
        <v>1631</v>
      </c>
    </row>
    <row r="112" spans="1:25" x14ac:dyDescent="0.25">
      <c r="A112" s="113">
        <v>109</v>
      </c>
      <c r="B112" s="126" t="s">
        <v>74</v>
      </c>
      <c r="C112" s="125" t="s">
        <v>26</v>
      </c>
      <c r="D112" s="128" t="s">
        <v>664</v>
      </c>
      <c r="E112" s="126" t="s">
        <v>1080</v>
      </c>
      <c r="F112" s="115">
        <v>882</v>
      </c>
      <c r="G112" s="115">
        <v>1866355</v>
      </c>
      <c r="H112" s="7">
        <v>1075</v>
      </c>
      <c r="I112" s="7">
        <v>1904120</v>
      </c>
      <c r="J112" s="24">
        <v>1.2188208616780045</v>
      </c>
      <c r="K112" s="24">
        <v>1.0202346284602877</v>
      </c>
      <c r="L112" s="24">
        <v>0.3</v>
      </c>
      <c r="M112" s="24">
        <v>0.7</v>
      </c>
      <c r="N112" s="108">
        <v>1</v>
      </c>
      <c r="O112" s="114">
        <v>1442.9131308736737</v>
      </c>
      <c r="P112" s="112">
        <v>0.30536286302212606</v>
      </c>
      <c r="Q112" s="112">
        <v>0.69463713697787399</v>
      </c>
      <c r="R112" s="111">
        <v>440.61208473580467</v>
      </c>
      <c r="S112" s="111">
        <v>1002.3010461378691</v>
      </c>
      <c r="T112" s="2" t="s">
        <v>1302</v>
      </c>
      <c r="U112" s="2">
        <v>1704634363</v>
      </c>
      <c r="V112" s="2" t="s">
        <v>1519</v>
      </c>
      <c r="W112" s="2" t="s">
        <v>1520</v>
      </c>
      <c r="X112" s="145" t="s">
        <v>1523</v>
      </c>
      <c r="Y112" s="145" t="s">
        <v>1632</v>
      </c>
    </row>
    <row r="113" spans="1:25" x14ac:dyDescent="0.25">
      <c r="A113" s="113">
        <v>110</v>
      </c>
      <c r="B113" s="126" t="s">
        <v>74</v>
      </c>
      <c r="C113" s="125" t="s">
        <v>26</v>
      </c>
      <c r="D113" s="128" t="s">
        <v>660</v>
      </c>
      <c r="E113" s="126" t="s">
        <v>1367</v>
      </c>
      <c r="F113" s="115">
        <v>736</v>
      </c>
      <c r="G113" s="115">
        <v>1172430</v>
      </c>
      <c r="H113" s="7">
        <v>1040</v>
      </c>
      <c r="I113" s="7">
        <v>1723915</v>
      </c>
      <c r="J113" s="24">
        <v>1.4130434782608696</v>
      </c>
      <c r="K113" s="24">
        <v>1.4703777624250489</v>
      </c>
      <c r="L113" s="24">
        <v>0.3</v>
      </c>
      <c r="M113" s="24">
        <v>0.7</v>
      </c>
      <c r="N113" s="108">
        <v>1</v>
      </c>
      <c r="O113" s="114">
        <v>1442.9131308736737</v>
      </c>
      <c r="P113" s="112">
        <v>0.31284976292433059</v>
      </c>
      <c r="Q113" s="112">
        <v>0.68715023707566947</v>
      </c>
      <c r="R113" s="111">
        <v>451.41503091423243</v>
      </c>
      <c r="S113" s="111">
        <v>991.49809995944133</v>
      </c>
      <c r="T113" s="2" t="s">
        <v>1302</v>
      </c>
      <c r="U113" s="2">
        <v>1881738762</v>
      </c>
      <c r="V113" s="2" t="s">
        <v>1519</v>
      </c>
      <c r="W113" s="2" t="s">
        <v>1520</v>
      </c>
      <c r="X113" s="145" t="s">
        <v>1523</v>
      </c>
      <c r="Y113" s="145" t="s">
        <v>1633</v>
      </c>
    </row>
    <row r="114" spans="1:25" x14ac:dyDescent="0.25">
      <c r="A114" s="113">
        <v>111</v>
      </c>
      <c r="B114" s="126" t="s">
        <v>74</v>
      </c>
      <c r="C114" s="125" t="s">
        <v>26</v>
      </c>
      <c r="D114" s="128" t="s">
        <v>671</v>
      </c>
      <c r="E114" s="126" t="s">
        <v>1135</v>
      </c>
      <c r="F114" s="115">
        <v>760</v>
      </c>
      <c r="G114" s="115">
        <v>1183040</v>
      </c>
      <c r="H114" s="7">
        <v>927</v>
      </c>
      <c r="I114" s="7">
        <v>1257525</v>
      </c>
      <c r="J114" s="24">
        <v>1.2197368421052632</v>
      </c>
      <c r="K114" s="24">
        <v>1.0629606775764133</v>
      </c>
      <c r="L114" s="24">
        <v>0.3</v>
      </c>
      <c r="M114" s="24">
        <v>0.7</v>
      </c>
      <c r="N114" s="108">
        <v>1</v>
      </c>
      <c r="O114" s="114">
        <v>1442.9131308736737</v>
      </c>
      <c r="P114" s="112">
        <v>0.46002666357059641</v>
      </c>
      <c r="Q114" s="112">
        <v>0.53997333642940359</v>
      </c>
      <c r="R114" s="111">
        <v>663.77851341801943</v>
      </c>
      <c r="S114" s="111">
        <v>779.13461745565428</v>
      </c>
      <c r="T114" s="2" t="s">
        <v>1302</v>
      </c>
      <c r="U114" s="2">
        <v>1728351800</v>
      </c>
      <c r="V114" s="2" t="s">
        <v>1519</v>
      </c>
      <c r="W114" s="2" t="s">
        <v>1520</v>
      </c>
      <c r="X114" s="145" t="s">
        <v>1523</v>
      </c>
      <c r="Y114" s="145" t="s">
        <v>1634</v>
      </c>
    </row>
    <row r="115" spans="1:25" x14ac:dyDescent="0.25">
      <c r="A115" s="113">
        <v>112</v>
      </c>
      <c r="B115" s="126" t="s">
        <v>74</v>
      </c>
      <c r="C115" s="125" t="s">
        <v>26</v>
      </c>
      <c r="D115" s="128" t="s">
        <v>667</v>
      </c>
      <c r="E115" s="126" t="s">
        <v>1368</v>
      </c>
      <c r="F115" s="115">
        <v>834</v>
      </c>
      <c r="G115" s="115">
        <v>1255330</v>
      </c>
      <c r="H115" s="7">
        <v>1308</v>
      </c>
      <c r="I115" s="7">
        <v>1798710</v>
      </c>
      <c r="J115" s="24">
        <v>1.5683453237410072</v>
      </c>
      <c r="K115" s="24">
        <v>1.4328582922418807</v>
      </c>
      <c r="L115" s="24">
        <v>0.3</v>
      </c>
      <c r="M115" s="24">
        <v>0.7</v>
      </c>
      <c r="N115" s="108">
        <v>1</v>
      </c>
      <c r="O115" s="114">
        <v>1442.9131308736737</v>
      </c>
      <c r="P115" s="112">
        <v>0.43948355131009242</v>
      </c>
      <c r="Q115" s="112">
        <v>0.56051644868990758</v>
      </c>
      <c r="R115" s="111">
        <v>634.13658698832626</v>
      </c>
      <c r="S115" s="111">
        <v>808.77654388534745</v>
      </c>
      <c r="T115" s="2" t="s">
        <v>1302</v>
      </c>
      <c r="U115" s="2">
        <v>1403406614</v>
      </c>
      <c r="V115" s="2" t="s">
        <v>1519</v>
      </c>
      <c r="W115" s="2" t="s">
        <v>1520</v>
      </c>
      <c r="X115" s="145" t="s">
        <v>1523</v>
      </c>
      <c r="Y115" s="145" t="s">
        <v>1635</v>
      </c>
    </row>
    <row r="116" spans="1:25" x14ac:dyDescent="0.25">
      <c r="A116" s="113">
        <v>113</v>
      </c>
      <c r="B116" s="126" t="s">
        <v>74</v>
      </c>
      <c r="C116" s="125" t="s">
        <v>26</v>
      </c>
      <c r="D116" s="125" t="s">
        <v>669</v>
      </c>
      <c r="E116" s="123" t="s">
        <v>665</v>
      </c>
      <c r="F116" s="115">
        <v>936</v>
      </c>
      <c r="G116" s="115">
        <v>1757500</v>
      </c>
      <c r="H116" s="7">
        <v>791</v>
      </c>
      <c r="I116" s="7">
        <v>1561795</v>
      </c>
      <c r="J116" s="24">
        <v>0.84508547008547008</v>
      </c>
      <c r="K116" s="24">
        <v>0.88864580369843527</v>
      </c>
      <c r="L116" s="24">
        <v>0.25352564102564101</v>
      </c>
      <c r="M116" s="24">
        <v>0.62205206258890466</v>
      </c>
      <c r="N116" s="108">
        <v>0.87557770361454568</v>
      </c>
      <c r="O116" s="114">
        <v>1263.3825656456456</v>
      </c>
      <c r="P116" s="112">
        <v>0.28468024822431837</v>
      </c>
      <c r="Q116" s="112">
        <v>0.71531975177568163</v>
      </c>
      <c r="R116" s="111">
        <v>359.6600623902786</v>
      </c>
      <c r="S116" s="111">
        <v>903.72250325536709</v>
      </c>
      <c r="T116" s="2" t="s">
        <v>1302</v>
      </c>
      <c r="U116" s="2">
        <v>1916098541</v>
      </c>
      <c r="V116" s="2" t="s">
        <v>1519</v>
      </c>
      <c r="W116" s="2" t="s">
        <v>1520</v>
      </c>
      <c r="X116" s="145" t="s">
        <v>1523</v>
      </c>
      <c r="Y116" s="145" t="s">
        <v>1636</v>
      </c>
    </row>
    <row r="117" spans="1:25" x14ac:dyDescent="0.25">
      <c r="A117" s="113">
        <v>114</v>
      </c>
      <c r="B117" s="126" t="s">
        <v>74</v>
      </c>
      <c r="C117" s="125" t="s">
        <v>26</v>
      </c>
      <c r="D117" s="125" t="s">
        <v>662</v>
      </c>
      <c r="E117" s="123" t="s">
        <v>663</v>
      </c>
      <c r="F117" s="115">
        <v>1126</v>
      </c>
      <c r="G117" s="115">
        <v>1870960</v>
      </c>
      <c r="H117" s="7">
        <v>1187</v>
      </c>
      <c r="I117" s="7">
        <v>1945385</v>
      </c>
      <c r="J117" s="24">
        <v>1.0541740674955595</v>
      </c>
      <c r="K117" s="24">
        <v>1.0397790439132852</v>
      </c>
      <c r="L117" s="24">
        <v>0.3</v>
      </c>
      <c r="M117" s="24">
        <v>0.7</v>
      </c>
      <c r="N117" s="108">
        <v>1</v>
      </c>
      <c r="O117" s="114">
        <v>1442.9131308736737</v>
      </c>
      <c r="P117" s="112">
        <v>0.35918641735976486</v>
      </c>
      <c r="Q117" s="112">
        <v>0.64081358264023514</v>
      </c>
      <c r="R117" s="111">
        <v>518.27479803987637</v>
      </c>
      <c r="S117" s="111">
        <v>924.63833283379734</v>
      </c>
      <c r="T117" s="2" t="s">
        <v>1302</v>
      </c>
      <c r="U117" s="2">
        <v>1989822150</v>
      </c>
      <c r="V117" s="2" t="s">
        <v>1519</v>
      </c>
      <c r="W117" s="2" t="s">
        <v>1520</v>
      </c>
      <c r="X117" s="145" t="s">
        <v>1523</v>
      </c>
      <c r="Y117" s="145" t="s">
        <v>1637</v>
      </c>
    </row>
    <row r="118" spans="1:25" x14ac:dyDescent="0.25">
      <c r="A118" s="113">
        <v>115</v>
      </c>
      <c r="B118" s="126" t="s">
        <v>76</v>
      </c>
      <c r="C118" s="125" t="s">
        <v>26</v>
      </c>
      <c r="D118" s="128" t="s">
        <v>675</v>
      </c>
      <c r="E118" s="126" t="s">
        <v>1370</v>
      </c>
      <c r="F118" s="115">
        <v>1727</v>
      </c>
      <c r="G118" s="115">
        <v>2777890</v>
      </c>
      <c r="H118" s="7">
        <v>1449</v>
      </c>
      <c r="I118" s="7">
        <v>2165900</v>
      </c>
      <c r="J118" s="24">
        <v>0.83902721482339315</v>
      </c>
      <c r="K118" s="24">
        <v>0.77969250042298288</v>
      </c>
      <c r="L118" s="24">
        <v>0.25170816444701793</v>
      </c>
      <c r="M118" s="24">
        <v>0.54578475029608797</v>
      </c>
      <c r="N118" s="108">
        <v>0.79749291474310591</v>
      </c>
      <c r="O118" s="114">
        <v>1150.7129984615467</v>
      </c>
      <c r="P118" s="112">
        <v>0.46162356453724596</v>
      </c>
      <c r="Q118" s="112">
        <v>0.53837643546275404</v>
      </c>
      <c r="R118" s="111">
        <v>531.19623610916165</v>
      </c>
      <c r="S118" s="111">
        <v>619.51676235238506</v>
      </c>
      <c r="T118" s="2" t="s">
        <v>1302</v>
      </c>
      <c r="U118" s="2">
        <v>1983636407</v>
      </c>
      <c r="V118" s="2" t="s">
        <v>1519</v>
      </c>
      <c r="W118" s="2" t="s">
        <v>1520</v>
      </c>
      <c r="X118" s="145" t="s">
        <v>1523</v>
      </c>
      <c r="Y118" s="145" t="s">
        <v>1638</v>
      </c>
    </row>
    <row r="119" spans="1:25" x14ac:dyDescent="0.25">
      <c r="A119" s="113">
        <v>116</v>
      </c>
      <c r="B119" s="126" t="s">
        <v>76</v>
      </c>
      <c r="C119" s="125" t="s">
        <v>26</v>
      </c>
      <c r="D119" s="128" t="s">
        <v>673</v>
      </c>
      <c r="E119" s="126" t="s">
        <v>674</v>
      </c>
      <c r="F119" s="115">
        <v>894</v>
      </c>
      <c r="G119" s="115">
        <v>2464690</v>
      </c>
      <c r="H119" s="7">
        <v>1353</v>
      </c>
      <c r="I119" s="7">
        <v>1894995</v>
      </c>
      <c r="J119" s="24">
        <v>1.5134228187919463</v>
      </c>
      <c r="K119" s="24">
        <v>0.76885734108549153</v>
      </c>
      <c r="L119" s="24">
        <v>0.3</v>
      </c>
      <c r="M119" s="24">
        <v>0.53820013875984407</v>
      </c>
      <c r="N119" s="108">
        <v>0.83820013875984412</v>
      </c>
      <c r="O119" s="114">
        <v>1209.4499865167145</v>
      </c>
      <c r="P119" s="112">
        <v>0.43954232899974943</v>
      </c>
      <c r="Q119" s="112">
        <v>0.56045767100025057</v>
      </c>
      <c r="R119" s="111">
        <v>531.60446388227228</v>
      </c>
      <c r="S119" s="111">
        <v>677.8455226344422</v>
      </c>
      <c r="T119" s="2" t="s">
        <v>1302</v>
      </c>
      <c r="U119" s="2">
        <v>1937584506</v>
      </c>
      <c r="V119" s="2" t="s">
        <v>1519</v>
      </c>
      <c r="W119" s="2" t="s">
        <v>1520</v>
      </c>
      <c r="X119" s="145" t="s">
        <v>1523</v>
      </c>
      <c r="Y119" s="145" t="s">
        <v>1639</v>
      </c>
    </row>
    <row r="120" spans="1:25" x14ac:dyDescent="0.25">
      <c r="A120" s="113">
        <v>117</v>
      </c>
      <c r="B120" s="126" t="s">
        <v>76</v>
      </c>
      <c r="C120" s="125" t="s">
        <v>26</v>
      </c>
      <c r="D120" s="128" t="s">
        <v>1093</v>
      </c>
      <c r="E120" s="126" t="s">
        <v>1371</v>
      </c>
      <c r="F120" s="115">
        <v>663</v>
      </c>
      <c r="G120" s="115">
        <v>1151360</v>
      </c>
      <c r="H120" s="7">
        <v>1926</v>
      </c>
      <c r="I120" s="7">
        <v>2256540</v>
      </c>
      <c r="J120" s="24">
        <v>2.9049773755656108</v>
      </c>
      <c r="K120" s="24">
        <v>1.9598909116175653</v>
      </c>
      <c r="L120" s="24">
        <v>0.3</v>
      </c>
      <c r="M120" s="24">
        <v>0.7</v>
      </c>
      <c r="N120" s="108">
        <v>1</v>
      </c>
      <c r="O120" s="114">
        <v>1442.9131308736737</v>
      </c>
      <c r="P120" s="112">
        <v>0.58995678707233634</v>
      </c>
      <c r="Q120" s="112">
        <v>0.4100432129276636</v>
      </c>
      <c r="R120" s="111">
        <v>851.25639471471811</v>
      </c>
      <c r="S120" s="111">
        <v>591.65673615895548</v>
      </c>
      <c r="T120" s="2" t="s">
        <v>1302</v>
      </c>
      <c r="U120" s="2">
        <v>1735366377</v>
      </c>
      <c r="V120" s="2" t="s">
        <v>1519</v>
      </c>
      <c r="W120" s="2" t="s">
        <v>1520</v>
      </c>
      <c r="X120" s="145" t="s">
        <v>1523</v>
      </c>
      <c r="Y120" s="145" t="s">
        <v>1640</v>
      </c>
    </row>
    <row r="121" spans="1:25" x14ac:dyDescent="0.25">
      <c r="A121" s="113">
        <v>118</v>
      </c>
      <c r="B121" s="126" t="s">
        <v>79</v>
      </c>
      <c r="C121" s="125" t="s">
        <v>26</v>
      </c>
      <c r="D121" s="128" t="s">
        <v>656</v>
      </c>
      <c r="E121" s="126" t="s">
        <v>1372</v>
      </c>
      <c r="F121" s="115">
        <v>612</v>
      </c>
      <c r="G121" s="115">
        <v>1208010</v>
      </c>
      <c r="H121" s="7">
        <v>918</v>
      </c>
      <c r="I121" s="7">
        <v>1482720</v>
      </c>
      <c r="J121" s="24">
        <v>1.5</v>
      </c>
      <c r="K121" s="24">
        <v>1.2274070578885936</v>
      </c>
      <c r="L121" s="24">
        <v>0.3</v>
      </c>
      <c r="M121" s="24">
        <v>0.7</v>
      </c>
      <c r="N121" s="108">
        <v>1</v>
      </c>
      <c r="O121" s="114">
        <v>1442.9131308736737</v>
      </c>
      <c r="P121" s="112">
        <v>0.34958687777280312</v>
      </c>
      <c r="Q121" s="112">
        <v>0.65041312222719683</v>
      </c>
      <c r="R121" s="111">
        <v>504.42349631950765</v>
      </c>
      <c r="S121" s="111">
        <v>938.48963455416595</v>
      </c>
      <c r="T121" s="2" t="s">
        <v>1302</v>
      </c>
      <c r="U121" s="2">
        <v>1866822668</v>
      </c>
      <c r="V121" s="2" t="s">
        <v>1519</v>
      </c>
      <c r="W121" s="2" t="s">
        <v>1520</v>
      </c>
      <c r="X121" s="145" t="s">
        <v>1523</v>
      </c>
      <c r="Y121" s="145" t="s">
        <v>1641</v>
      </c>
    </row>
    <row r="122" spans="1:25" x14ac:dyDescent="0.25">
      <c r="A122" s="113">
        <v>119</v>
      </c>
      <c r="B122" s="126" t="s">
        <v>79</v>
      </c>
      <c r="C122" s="125" t="s">
        <v>26</v>
      </c>
      <c r="D122" s="128" t="s">
        <v>655</v>
      </c>
      <c r="E122" s="126" t="s">
        <v>1373</v>
      </c>
      <c r="F122" s="115">
        <v>613</v>
      </c>
      <c r="G122" s="115">
        <v>1193050</v>
      </c>
      <c r="H122" s="7">
        <v>599</v>
      </c>
      <c r="I122" s="7">
        <v>884430</v>
      </c>
      <c r="J122" s="24">
        <v>0.97716150081566067</v>
      </c>
      <c r="K122" s="24">
        <v>0.74131846946900803</v>
      </c>
      <c r="L122" s="24">
        <v>0.29314845024469821</v>
      </c>
      <c r="M122" s="24">
        <v>0.51892292862830558</v>
      </c>
      <c r="N122" s="108">
        <v>0.81207137887300385</v>
      </c>
      <c r="O122" s="114">
        <v>1171.7484557825474</v>
      </c>
      <c r="P122" s="112">
        <v>0.40087143503847894</v>
      </c>
      <c r="Q122" s="112">
        <v>0.599128564961521</v>
      </c>
      <c r="R122" s="111">
        <v>469.72048497367143</v>
      </c>
      <c r="S122" s="111">
        <v>702.02797080887581</v>
      </c>
      <c r="T122" s="2" t="s">
        <v>1302</v>
      </c>
      <c r="U122" s="2">
        <v>1988028007</v>
      </c>
      <c r="V122" s="2" t="s">
        <v>1519</v>
      </c>
      <c r="W122" s="2" t="s">
        <v>1520</v>
      </c>
      <c r="X122" s="145" t="s">
        <v>1523</v>
      </c>
      <c r="Y122" s="145" t="s">
        <v>1642</v>
      </c>
    </row>
    <row r="123" spans="1:25" x14ac:dyDescent="0.25">
      <c r="A123" s="113">
        <v>120</v>
      </c>
      <c r="B123" s="126" t="s">
        <v>79</v>
      </c>
      <c r="C123" s="125" t="s">
        <v>26</v>
      </c>
      <c r="D123" s="128" t="s">
        <v>652</v>
      </c>
      <c r="E123" s="126" t="s">
        <v>661</v>
      </c>
      <c r="F123" s="115">
        <v>615</v>
      </c>
      <c r="G123" s="115">
        <v>1179515</v>
      </c>
      <c r="H123" s="7">
        <v>932</v>
      </c>
      <c r="I123" s="7">
        <v>1503090</v>
      </c>
      <c r="J123" s="24">
        <v>1.5154471544715447</v>
      </c>
      <c r="K123" s="24">
        <v>1.2743288555041692</v>
      </c>
      <c r="L123" s="24">
        <v>0.3</v>
      </c>
      <c r="M123" s="24">
        <v>0.7</v>
      </c>
      <c r="N123" s="108">
        <v>1</v>
      </c>
      <c r="O123" s="114">
        <v>1442.9131308736737</v>
      </c>
      <c r="P123" s="112">
        <v>0.44435065418704534</v>
      </c>
      <c r="Q123" s="112">
        <v>0.55564934581295466</v>
      </c>
      <c r="R123" s="111">
        <v>641.15939363879465</v>
      </c>
      <c r="S123" s="111">
        <v>801.75373723487905</v>
      </c>
      <c r="T123" s="2" t="s">
        <v>1302</v>
      </c>
      <c r="U123" s="2">
        <v>1929835815</v>
      </c>
      <c r="V123" s="2" t="s">
        <v>1519</v>
      </c>
      <c r="W123" s="2" t="s">
        <v>1520</v>
      </c>
      <c r="X123" s="145" t="s">
        <v>1523</v>
      </c>
      <c r="Y123" s="145" t="s">
        <v>1643</v>
      </c>
    </row>
    <row r="124" spans="1:25" x14ac:dyDescent="0.25">
      <c r="A124" s="113">
        <v>121</v>
      </c>
      <c r="B124" s="126" t="s">
        <v>79</v>
      </c>
      <c r="C124" s="125" t="s">
        <v>26</v>
      </c>
      <c r="D124" s="125" t="s">
        <v>653</v>
      </c>
      <c r="E124" s="123" t="s">
        <v>1374</v>
      </c>
      <c r="F124" s="115">
        <v>398</v>
      </c>
      <c r="G124" s="115">
        <v>693390</v>
      </c>
      <c r="H124" s="7">
        <v>587</v>
      </c>
      <c r="I124" s="7">
        <v>840345</v>
      </c>
      <c r="J124" s="24">
        <v>1.4748743718592965</v>
      </c>
      <c r="K124" s="24">
        <v>1.2119370051486176</v>
      </c>
      <c r="L124" s="24">
        <v>0.3</v>
      </c>
      <c r="M124" s="24">
        <v>0.7</v>
      </c>
      <c r="N124" s="108">
        <v>1</v>
      </c>
      <c r="O124" s="114">
        <v>1442.9131308736737</v>
      </c>
      <c r="P124" s="112">
        <v>0.43857075624499575</v>
      </c>
      <c r="Q124" s="112">
        <v>0.56142924375500425</v>
      </c>
      <c r="R124" s="111">
        <v>632.81950300310166</v>
      </c>
      <c r="S124" s="111">
        <v>810.09362787057205</v>
      </c>
      <c r="T124" s="2" t="s">
        <v>1302</v>
      </c>
      <c r="U124" s="2">
        <v>1725712277</v>
      </c>
      <c r="V124" s="2" t="s">
        <v>1519</v>
      </c>
      <c r="W124" s="2" t="s">
        <v>1520</v>
      </c>
      <c r="X124" s="145" t="s">
        <v>1523</v>
      </c>
      <c r="Y124" s="145" t="s">
        <v>1644</v>
      </c>
    </row>
    <row r="125" spans="1:25" x14ac:dyDescent="0.25">
      <c r="A125" s="113">
        <v>122</v>
      </c>
      <c r="B125" s="126" t="s">
        <v>79</v>
      </c>
      <c r="C125" s="125" t="s">
        <v>26</v>
      </c>
      <c r="D125" s="125" t="s">
        <v>658</v>
      </c>
      <c r="E125" s="123" t="s">
        <v>1375</v>
      </c>
      <c r="F125" s="115">
        <v>586</v>
      </c>
      <c r="G125" s="115">
        <v>1207155</v>
      </c>
      <c r="H125" s="7">
        <v>744</v>
      </c>
      <c r="I125" s="7">
        <v>964630</v>
      </c>
      <c r="J125" s="24">
        <v>1.2696245733788396</v>
      </c>
      <c r="K125" s="24">
        <v>0.79909373692690666</v>
      </c>
      <c r="L125" s="24">
        <v>0.3</v>
      </c>
      <c r="M125" s="24">
        <v>0.5593656158488346</v>
      </c>
      <c r="N125" s="108">
        <v>0.85936561584883453</v>
      </c>
      <c r="O125" s="114">
        <v>1239.9899313296246</v>
      </c>
      <c r="P125" s="112">
        <v>0.57589290405287552</v>
      </c>
      <c r="Q125" s="112">
        <v>0.42410709594712453</v>
      </c>
      <c r="R125" s="111">
        <v>714.10140254974317</v>
      </c>
      <c r="S125" s="111">
        <v>525.88852877988143</v>
      </c>
      <c r="T125" s="2" t="s">
        <v>1302</v>
      </c>
      <c r="U125" s="2">
        <v>1914561720</v>
      </c>
      <c r="V125" s="2" t="s">
        <v>1519</v>
      </c>
      <c r="W125" s="2" t="s">
        <v>1520</v>
      </c>
      <c r="X125" s="145" t="s">
        <v>1523</v>
      </c>
      <c r="Y125" s="145" t="s">
        <v>1645</v>
      </c>
    </row>
    <row r="126" spans="1:25" x14ac:dyDescent="0.25">
      <c r="A126" s="113">
        <v>123</v>
      </c>
      <c r="B126" s="126" t="s">
        <v>30</v>
      </c>
      <c r="C126" s="125" t="s">
        <v>26</v>
      </c>
      <c r="D126" s="125" t="s">
        <v>387</v>
      </c>
      <c r="E126" s="123" t="s">
        <v>340</v>
      </c>
      <c r="F126" s="115">
        <v>1742</v>
      </c>
      <c r="G126" s="115">
        <v>3334240</v>
      </c>
      <c r="H126" s="7">
        <v>3256</v>
      </c>
      <c r="I126" s="7">
        <v>4427880</v>
      </c>
      <c r="J126" s="24">
        <v>1.8691159586681976</v>
      </c>
      <c r="K126" s="24">
        <v>1.328002783242958</v>
      </c>
      <c r="L126" s="24">
        <v>0.3</v>
      </c>
      <c r="M126" s="24">
        <v>0.7</v>
      </c>
      <c r="N126" s="108">
        <v>1</v>
      </c>
      <c r="O126" s="114">
        <v>1442.9131308736737</v>
      </c>
      <c r="P126" s="112">
        <v>0.53332063998145662</v>
      </c>
      <c r="Q126" s="112">
        <v>0.46667936001854332</v>
      </c>
      <c r="R126" s="111">
        <v>769.53535439519499</v>
      </c>
      <c r="S126" s="111">
        <v>673.37777647847872</v>
      </c>
      <c r="T126" s="2" t="s">
        <v>1302</v>
      </c>
      <c r="U126" s="2">
        <v>1928099153</v>
      </c>
      <c r="V126" s="2" t="s">
        <v>1519</v>
      </c>
      <c r="W126" s="2" t="s">
        <v>1520</v>
      </c>
      <c r="X126" s="145" t="s">
        <v>1523</v>
      </c>
      <c r="Y126" s="145" t="s">
        <v>1646</v>
      </c>
    </row>
    <row r="127" spans="1:25" x14ac:dyDescent="0.25">
      <c r="A127" s="113">
        <v>124</v>
      </c>
      <c r="B127" s="126" t="s">
        <v>30</v>
      </c>
      <c r="C127" s="125" t="s">
        <v>26</v>
      </c>
      <c r="D127" s="125" t="s">
        <v>388</v>
      </c>
      <c r="E127" s="123" t="s">
        <v>1376</v>
      </c>
      <c r="F127" s="115">
        <v>978</v>
      </c>
      <c r="G127" s="115">
        <v>1915605</v>
      </c>
      <c r="H127" s="7">
        <v>1579</v>
      </c>
      <c r="I127" s="7">
        <v>2440145</v>
      </c>
      <c r="J127" s="24">
        <v>1.6145194274028629</v>
      </c>
      <c r="K127" s="24">
        <v>1.2738247185614988</v>
      </c>
      <c r="L127" s="24">
        <v>0.3</v>
      </c>
      <c r="M127" s="24">
        <v>0.7</v>
      </c>
      <c r="N127" s="108">
        <v>1</v>
      </c>
      <c r="O127" s="114">
        <v>1442.9131308736737</v>
      </c>
      <c r="P127" s="112">
        <v>0.45478051553352034</v>
      </c>
      <c r="Q127" s="112">
        <v>0.54521948446647961</v>
      </c>
      <c r="R127" s="111">
        <v>656.20877752881518</v>
      </c>
      <c r="S127" s="111">
        <v>786.70435334485842</v>
      </c>
      <c r="T127" s="2" t="s">
        <v>1302</v>
      </c>
      <c r="U127" s="2">
        <v>1791939165</v>
      </c>
      <c r="V127" s="2" t="s">
        <v>1519</v>
      </c>
      <c r="W127" s="2" t="s">
        <v>1520</v>
      </c>
      <c r="X127" s="145" t="s">
        <v>1523</v>
      </c>
      <c r="Y127" s="145" t="s">
        <v>1647</v>
      </c>
    </row>
    <row r="128" spans="1:25" x14ac:dyDescent="0.25">
      <c r="A128" s="113">
        <v>125</v>
      </c>
      <c r="B128" s="126" t="s">
        <v>30</v>
      </c>
      <c r="C128" s="125" t="s">
        <v>26</v>
      </c>
      <c r="D128" s="125" t="s">
        <v>391</v>
      </c>
      <c r="E128" s="123" t="s">
        <v>392</v>
      </c>
      <c r="F128" s="115">
        <v>1046</v>
      </c>
      <c r="G128" s="115">
        <v>2024670</v>
      </c>
      <c r="H128" s="7">
        <v>1341</v>
      </c>
      <c r="I128" s="7">
        <v>2843645</v>
      </c>
      <c r="J128" s="24">
        <v>1.2820267686424474</v>
      </c>
      <c r="K128" s="24">
        <v>1.4044980169607886</v>
      </c>
      <c r="L128" s="24">
        <v>0.3</v>
      </c>
      <c r="M128" s="24">
        <v>0.7</v>
      </c>
      <c r="N128" s="108">
        <v>1</v>
      </c>
      <c r="O128" s="114">
        <v>1442.9131308736737</v>
      </c>
      <c r="P128" s="112">
        <v>0.31395002581347692</v>
      </c>
      <c r="Q128" s="112">
        <v>0.68604997418652303</v>
      </c>
      <c r="R128" s="111">
        <v>453.00261468439464</v>
      </c>
      <c r="S128" s="111">
        <v>989.91051618927895</v>
      </c>
      <c r="T128" s="2" t="s">
        <v>1302</v>
      </c>
      <c r="U128" s="2">
        <v>1912794430</v>
      </c>
      <c r="V128" s="2" t="s">
        <v>1519</v>
      </c>
      <c r="W128" s="2" t="s">
        <v>1520</v>
      </c>
      <c r="X128" s="145" t="s">
        <v>1523</v>
      </c>
      <c r="Y128" s="145" t="s">
        <v>1648</v>
      </c>
    </row>
    <row r="129" spans="1:25" x14ac:dyDescent="0.25">
      <c r="A129" s="113">
        <v>126</v>
      </c>
      <c r="B129" s="126" t="s">
        <v>30</v>
      </c>
      <c r="C129" s="125" t="s">
        <v>26</v>
      </c>
      <c r="D129" s="125" t="s">
        <v>390</v>
      </c>
      <c r="E129" s="123" t="s">
        <v>1377</v>
      </c>
      <c r="F129" s="115">
        <v>801</v>
      </c>
      <c r="G129" s="115">
        <v>1582190</v>
      </c>
      <c r="H129" s="7">
        <v>1329</v>
      </c>
      <c r="I129" s="7">
        <v>1611025</v>
      </c>
      <c r="J129" s="24">
        <v>1.6591760299625469</v>
      </c>
      <c r="K129" s="24">
        <v>1.018224739127412</v>
      </c>
      <c r="L129" s="24">
        <v>0.3</v>
      </c>
      <c r="M129" s="24">
        <v>0.7</v>
      </c>
      <c r="N129" s="108">
        <v>1</v>
      </c>
      <c r="O129" s="114">
        <v>1442.9131308736737</v>
      </c>
      <c r="P129" s="112">
        <v>0.58213201879859233</v>
      </c>
      <c r="Q129" s="112">
        <v>0.41786798120140772</v>
      </c>
      <c r="R129" s="111">
        <v>839.96593382648916</v>
      </c>
      <c r="S129" s="111">
        <v>602.94719704718466</v>
      </c>
      <c r="T129" s="2" t="s">
        <v>1302</v>
      </c>
      <c r="U129" s="2">
        <v>1716032199</v>
      </c>
      <c r="V129" s="2" t="s">
        <v>1519</v>
      </c>
      <c r="W129" s="2" t="s">
        <v>1520</v>
      </c>
      <c r="X129" s="145" t="s">
        <v>1523</v>
      </c>
      <c r="Y129" s="145" t="s">
        <v>1649</v>
      </c>
    </row>
    <row r="130" spans="1:25" x14ac:dyDescent="0.25">
      <c r="A130" s="113">
        <v>127</v>
      </c>
      <c r="B130" s="126" t="s">
        <v>30</v>
      </c>
      <c r="C130" s="125" t="s">
        <v>26</v>
      </c>
      <c r="D130" s="125" t="s">
        <v>393</v>
      </c>
      <c r="E130" s="123" t="s">
        <v>394</v>
      </c>
      <c r="F130" s="115">
        <v>976</v>
      </c>
      <c r="G130" s="115">
        <v>1913675</v>
      </c>
      <c r="H130" s="7">
        <v>1551</v>
      </c>
      <c r="I130" s="7">
        <v>2701135</v>
      </c>
      <c r="J130" s="24">
        <v>1.589139344262295</v>
      </c>
      <c r="K130" s="24">
        <v>1.4114909793982782</v>
      </c>
      <c r="L130" s="24">
        <v>0.3</v>
      </c>
      <c r="M130" s="24">
        <v>0.7</v>
      </c>
      <c r="N130" s="108">
        <v>1</v>
      </c>
      <c r="O130" s="114">
        <v>1442.9131308736737</v>
      </c>
      <c r="P130" s="112">
        <v>0.35800790332232252</v>
      </c>
      <c r="Q130" s="112">
        <v>0.64199209667767743</v>
      </c>
      <c r="R130" s="111">
        <v>516.5743046603319</v>
      </c>
      <c r="S130" s="111">
        <v>926.3388262133418</v>
      </c>
      <c r="T130" s="2" t="s">
        <v>1302</v>
      </c>
      <c r="U130" s="2">
        <v>1771800564</v>
      </c>
      <c r="V130" s="2" t="s">
        <v>1519</v>
      </c>
      <c r="W130" s="2" t="s">
        <v>1520</v>
      </c>
      <c r="X130" s="145" t="s">
        <v>1523</v>
      </c>
      <c r="Y130" s="145" t="s">
        <v>1650</v>
      </c>
    </row>
    <row r="131" spans="1:25" x14ac:dyDescent="0.25">
      <c r="A131" s="113">
        <v>128</v>
      </c>
      <c r="B131" s="126" t="s">
        <v>25</v>
      </c>
      <c r="C131" s="125" t="s">
        <v>26</v>
      </c>
      <c r="D131" s="125" t="s">
        <v>358</v>
      </c>
      <c r="E131" s="123" t="s">
        <v>1378</v>
      </c>
      <c r="F131" s="115">
        <v>1382</v>
      </c>
      <c r="G131" s="115">
        <v>2921060</v>
      </c>
      <c r="H131" s="7">
        <v>1369</v>
      </c>
      <c r="I131" s="7">
        <v>3025110</v>
      </c>
      <c r="J131" s="24">
        <v>0.99059334298118673</v>
      </c>
      <c r="K131" s="24">
        <v>1.0356206308668772</v>
      </c>
      <c r="L131" s="24">
        <v>0.29717800289435603</v>
      </c>
      <c r="M131" s="24">
        <v>0.7</v>
      </c>
      <c r="N131" s="108">
        <v>0.99717800289435599</v>
      </c>
      <c r="O131" s="114">
        <v>1438.8412341946525</v>
      </c>
      <c r="P131" s="112">
        <v>0.27369680237718774</v>
      </c>
      <c r="Q131" s="112">
        <v>0.72630319762281226</v>
      </c>
      <c r="R131" s="111">
        <v>393.8062449275227</v>
      </c>
      <c r="S131" s="111">
        <v>1045.0349892671297</v>
      </c>
      <c r="T131" s="2" t="s">
        <v>1302</v>
      </c>
      <c r="U131" s="2">
        <v>1867363292</v>
      </c>
      <c r="V131" s="2" t="s">
        <v>1519</v>
      </c>
      <c r="W131" s="2" t="s">
        <v>1520</v>
      </c>
      <c r="X131" s="145" t="s">
        <v>1523</v>
      </c>
      <c r="Y131" s="145" t="s">
        <v>1651</v>
      </c>
    </row>
    <row r="132" spans="1:25" x14ac:dyDescent="0.25">
      <c r="A132" s="113">
        <v>129</v>
      </c>
      <c r="B132" s="123" t="s">
        <v>25</v>
      </c>
      <c r="C132" s="125" t="s">
        <v>26</v>
      </c>
      <c r="D132" s="113" t="s">
        <v>360</v>
      </c>
      <c r="E132" s="123" t="s">
        <v>1379</v>
      </c>
      <c r="F132" s="115">
        <v>1931</v>
      </c>
      <c r="G132" s="115">
        <v>4367785</v>
      </c>
      <c r="H132" s="7">
        <v>1388</v>
      </c>
      <c r="I132" s="7">
        <v>3814180</v>
      </c>
      <c r="J132" s="24">
        <v>0.71879854997410664</v>
      </c>
      <c r="K132" s="24">
        <v>0.8732526898645423</v>
      </c>
      <c r="L132" s="24">
        <v>0.215639564992232</v>
      </c>
      <c r="M132" s="24">
        <v>0.61127688290517956</v>
      </c>
      <c r="N132" s="108">
        <v>0.82691644789741159</v>
      </c>
      <c r="O132" s="114">
        <v>1193.1686008065913</v>
      </c>
      <c r="P132" s="112">
        <v>0.1970813252086914</v>
      </c>
      <c r="Q132" s="112">
        <v>0.80291867479130863</v>
      </c>
      <c r="R132" s="111">
        <v>235.15124904436311</v>
      </c>
      <c r="S132" s="111">
        <v>958.01735176222815</v>
      </c>
      <c r="T132" s="2" t="s">
        <v>1302</v>
      </c>
      <c r="U132" s="2">
        <v>1716947589</v>
      </c>
      <c r="V132" s="2" t="s">
        <v>1519</v>
      </c>
      <c r="W132" s="2" t="s">
        <v>1520</v>
      </c>
      <c r="X132" s="145" t="s">
        <v>1523</v>
      </c>
      <c r="Y132" s="145" t="s">
        <v>1652</v>
      </c>
    </row>
    <row r="133" spans="1:25" x14ac:dyDescent="0.25">
      <c r="A133" s="113">
        <v>130</v>
      </c>
      <c r="B133" s="123" t="s">
        <v>25</v>
      </c>
      <c r="C133" s="125" t="s">
        <v>26</v>
      </c>
      <c r="D133" s="113" t="s">
        <v>359</v>
      </c>
      <c r="E133" s="123" t="s">
        <v>1380</v>
      </c>
      <c r="F133" s="115">
        <v>1151</v>
      </c>
      <c r="G133" s="115">
        <v>1788525</v>
      </c>
      <c r="H133" s="7">
        <v>1030</v>
      </c>
      <c r="I133" s="7">
        <v>1512705</v>
      </c>
      <c r="J133" s="24">
        <v>0.89487402258905302</v>
      </c>
      <c r="K133" s="24">
        <v>0.84578353671321338</v>
      </c>
      <c r="L133" s="24">
        <v>0.26846220677671589</v>
      </c>
      <c r="M133" s="24">
        <v>0.59204847569924934</v>
      </c>
      <c r="N133" s="108">
        <v>0.86051068247596518</v>
      </c>
      <c r="O133" s="114">
        <v>1241.6421630016366</v>
      </c>
      <c r="P133" s="112">
        <v>0.48496244385028531</v>
      </c>
      <c r="Q133" s="112">
        <v>0.51503755614971469</v>
      </c>
      <c r="R133" s="111">
        <v>602.14981775682804</v>
      </c>
      <c r="S133" s="111">
        <v>639.49234524480858</v>
      </c>
      <c r="T133" s="2" t="s">
        <v>1302</v>
      </c>
      <c r="U133" s="2">
        <v>1757359521</v>
      </c>
      <c r="V133" s="2" t="s">
        <v>1519</v>
      </c>
      <c r="W133" s="2" t="s">
        <v>1520</v>
      </c>
      <c r="X133" s="145" t="s">
        <v>1523</v>
      </c>
      <c r="Y133" s="145" t="s">
        <v>1653</v>
      </c>
    </row>
    <row r="134" spans="1:25" x14ac:dyDescent="0.25">
      <c r="A134" s="113">
        <v>131</v>
      </c>
      <c r="B134" s="123" t="s">
        <v>25</v>
      </c>
      <c r="C134" s="125" t="s">
        <v>26</v>
      </c>
      <c r="D134" s="113" t="s">
        <v>361</v>
      </c>
      <c r="E134" s="123" t="s">
        <v>1381</v>
      </c>
      <c r="F134" s="115">
        <v>1207</v>
      </c>
      <c r="G134" s="115">
        <v>1925050</v>
      </c>
      <c r="H134" s="7">
        <v>1052</v>
      </c>
      <c r="I134" s="7">
        <v>2002125</v>
      </c>
      <c r="J134" s="24">
        <v>0.87158243579121786</v>
      </c>
      <c r="K134" s="24">
        <v>1.0400379210929587</v>
      </c>
      <c r="L134" s="24">
        <v>0.26147473073736532</v>
      </c>
      <c r="M134" s="24">
        <v>0.7</v>
      </c>
      <c r="N134" s="108">
        <v>0.96147473073736522</v>
      </c>
      <c r="O134" s="114">
        <v>1387.324513984174</v>
      </c>
      <c r="P134" s="112">
        <v>0.33398973699479312</v>
      </c>
      <c r="Q134" s="112">
        <v>0.66601026300520683</v>
      </c>
      <c r="R134" s="111">
        <v>463.35214955200348</v>
      </c>
      <c r="S134" s="111">
        <v>923.97236443217048</v>
      </c>
      <c r="T134" s="2" t="s">
        <v>1302</v>
      </c>
      <c r="U134" s="2">
        <v>1774470555</v>
      </c>
      <c r="V134" s="2" t="s">
        <v>1519</v>
      </c>
      <c r="W134" s="2" t="s">
        <v>1520</v>
      </c>
      <c r="X134" s="145" t="s">
        <v>1523</v>
      </c>
      <c r="Y134" s="145" t="s">
        <v>1654</v>
      </c>
    </row>
    <row r="135" spans="1:25" x14ac:dyDescent="0.25">
      <c r="A135" s="113">
        <v>132</v>
      </c>
      <c r="B135" s="123" t="s">
        <v>36</v>
      </c>
      <c r="C135" s="125" t="s">
        <v>26</v>
      </c>
      <c r="D135" s="113" t="s">
        <v>425</v>
      </c>
      <c r="E135" s="123" t="s">
        <v>1019</v>
      </c>
      <c r="F135" s="115">
        <v>1045</v>
      </c>
      <c r="G135" s="115">
        <v>2595990</v>
      </c>
      <c r="H135" s="7">
        <v>1019</v>
      </c>
      <c r="I135" s="7">
        <v>2565470</v>
      </c>
      <c r="J135" s="24">
        <v>0.97511961722488039</v>
      </c>
      <c r="K135" s="24">
        <v>0.98824340617644901</v>
      </c>
      <c r="L135" s="24">
        <v>0.29253588516746409</v>
      </c>
      <c r="M135" s="24">
        <v>0.69177038432351423</v>
      </c>
      <c r="N135" s="108">
        <v>0.98430626949097833</v>
      </c>
      <c r="O135" s="114">
        <v>1420.2684410498136</v>
      </c>
      <c r="P135" s="112">
        <v>0.19543548793026419</v>
      </c>
      <c r="Q135" s="112">
        <v>0.80456451206973578</v>
      </c>
      <c r="R135" s="111">
        <v>277.57085576852597</v>
      </c>
      <c r="S135" s="111">
        <v>1142.6975852812875</v>
      </c>
      <c r="T135" s="2" t="s">
        <v>1302</v>
      </c>
      <c r="U135" s="2">
        <v>1644335366</v>
      </c>
      <c r="V135" s="2" t="s">
        <v>1519</v>
      </c>
      <c r="W135" s="2" t="s">
        <v>1520</v>
      </c>
      <c r="X135" s="145" t="s">
        <v>1523</v>
      </c>
      <c r="Y135" s="145" t="s">
        <v>1655</v>
      </c>
    </row>
    <row r="136" spans="1:25" x14ac:dyDescent="0.25">
      <c r="A136" s="113">
        <v>133</v>
      </c>
      <c r="B136" s="123" t="s">
        <v>36</v>
      </c>
      <c r="C136" s="125" t="s">
        <v>26</v>
      </c>
      <c r="D136" s="113" t="s">
        <v>428</v>
      </c>
      <c r="E136" s="123" t="s">
        <v>1382</v>
      </c>
      <c r="F136" s="115">
        <v>1511</v>
      </c>
      <c r="G136" s="115">
        <v>2181990</v>
      </c>
      <c r="H136" s="7">
        <v>1390</v>
      </c>
      <c r="I136" s="7">
        <v>2458740</v>
      </c>
      <c r="J136" s="24">
        <v>0.91992058239576435</v>
      </c>
      <c r="K136" s="24">
        <v>1.1268337618412549</v>
      </c>
      <c r="L136" s="24">
        <v>0.27597617471872932</v>
      </c>
      <c r="M136" s="24">
        <v>0.7</v>
      </c>
      <c r="N136" s="108">
        <v>0.97597617471872922</v>
      </c>
      <c r="O136" s="114">
        <v>1408.2488379215131</v>
      </c>
      <c r="P136" s="112">
        <v>0.35844129306469408</v>
      </c>
      <c r="Q136" s="112">
        <v>0.64155870693530592</v>
      </c>
      <c r="R136" s="111">
        <v>504.77453442143997</v>
      </c>
      <c r="S136" s="111">
        <v>903.47430350007312</v>
      </c>
      <c r="T136" s="2" t="s">
        <v>1302</v>
      </c>
      <c r="U136" s="2">
        <v>1644336949</v>
      </c>
      <c r="V136" s="2" t="s">
        <v>1519</v>
      </c>
      <c r="W136" s="2" t="s">
        <v>1520</v>
      </c>
      <c r="X136" s="145" t="s">
        <v>1523</v>
      </c>
      <c r="Y136" s="145" t="s">
        <v>1656</v>
      </c>
    </row>
    <row r="137" spans="1:25" x14ac:dyDescent="0.25">
      <c r="A137" s="113">
        <v>134</v>
      </c>
      <c r="B137" s="123" t="s">
        <v>36</v>
      </c>
      <c r="C137" s="125" t="s">
        <v>26</v>
      </c>
      <c r="D137" s="113" t="s">
        <v>424</v>
      </c>
      <c r="E137" s="123" t="s">
        <v>1383</v>
      </c>
      <c r="F137" s="115">
        <v>870</v>
      </c>
      <c r="G137" s="115">
        <v>992745</v>
      </c>
      <c r="H137" s="7">
        <v>945</v>
      </c>
      <c r="I137" s="7">
        <v>1242210</v>
      </c>
      <c r="J137" s="24">
        <v>1.0862068965517242</v>
      </c>
      <c r="K137" s="24">
        <v>1.2512880951301695</v>
      </c>
      <c r="L137" s="24">
        <v>0.3</v>
      </c>
      <c r="M137" s="24">
        <v>0.7</v>
      </c>
      <c r="N137" s="108">
        <v>1</v>
      </c>
      <c r="O137" s="114">
        <v>1442.9131308736737</v>
      </c>
      <c r="P137" s="112">
        <v>0.52900419411839472</v>
      </c>
      <c r="Q137" s="112">
        <v>0.47099580588160533</v>
      </c>
      <c r="R137" s="111">
        <v>763.30709798067755</v>
      </c>
      <c r="S137" s="111">
        <v>679.60603289299627</v>
      </c>
      <c r="T137" s="2" t="s">
        <v>1302</v>
      </c>
      <c r="U137" s="2">
        <v>1625324898</v>
      </c>
      <c r="V137" s="2" t="s">
        <v>1519</v>
      </c>
      <c r="W137" s="2" t="s">
        <v>1520</v>
      </c>
      <c r="X137" s="145" t="s">
        <v>1523</v>
      </c>
      <c r="Y137" s="145" t="s">
        <v>1657</v>
      </c>
    </row>
    <row r="138" spans="1:25" x14ac:dyDescent="0.25">
      <c r="A138" s="113">
        <v>135</v>
      </c>
      <c r="B138" s="123" t="s">
        <v>36</v>
      </c>
      <c r="C138" s="125" t="s">
        <v>26</v>
      </c>
      <c r="D138" s="113" t="s">
        <v>426</v>
      </c>
      <c r="E138" s="123" t="s">
        <v>427</v>
      </c>
      <c r="F138" s="115">
        <v>607</v>
      </c>
      <c r="G138" s="115">
        <v>694030</v>
      </c>
      <c r="H138" s="7">
        <v>721</v>
      </c>
      <c r="I138" s="7">
        <v>842655</v>
      </c>
      <c r="J138" s="24">
        <v>1.187808896210873</v>
      </c>
      <c r="K138" s="24">
        <v>1.2141478034090745</v>
      </c>
      <c r="L138" s="24">
        <v>0.3</v>
      </c>
      <c r="M138" s="24">
        <v>0.7</v>
      </c>
      <c r="N138" s="108">
        <v>1</v>
      </c>
      <c r="O138" s="114">
        <v>1442.9131308736737</v>
      </c>
      <c r="P138" s="112">
        <v>0.60598471102650286</v>
      </c>
      <c r="Q138" s="112">
        <v>0.39401528897349714</v>
      </c>
      <c r="R138" s="111">
        <v>874.38329664882963</v>
      </c>
      <c r="S138" s="111">
        <v>568.52983422484408</v>
      </c>
      <c r="T138" s="2" t="s">
        <v>1302</v>
      </c>
      <c r="U138" s="2">
        <v>1959102453</v>
      </c>
      <c r="V138" s="2" t="s">
        <v>1519</v>
      </c>
      <c r="W138" s="2" t="s">
        <v>1520</v>
      </c>
      <c r="X138" s="145" t="s">
        <v>1523</v>
      </c>
      <c r="Y138" s="145" t="s">
        <v>1658</v>
      </c>
    </row>
    <row r="139" spans="1:25" x14ac:dyDescent="0.25">
      <c r="A139" s="113">
        <v>136</v>
      </c>
      <c r="B139" s="123" t="s">
        <v>36</v>
      </c>
      <c r="C139" s="125" t="s">
        <v>26</v>
      </c>
      <c r="D139" s="113" t="s">
        <v>430</v>
      </c>
      <c r="E139" s="123" t="s">
        <v>1384</v>
      </c>
      <c r="F139" s="115">
        <v>859</v>
      </c>
      <c r="G139" s="115">
        <v>1903765</v>
      </c>
      <c r="H139" s="7">
        <v>973</v>
      </c>
      <c r="I139" s="7">
        <v>2108210</v>
      </c>
      <c r="J139" s="24">
        <v>1.1327124563445867</v>
      </c>
      <c r="K139" s="24">
        <v>1.1073898301523559</v>
      </c>
      <c r="L139" s="24">
        <v>0.3</v>
      </c>
      <c r="M139" s="24">
        <v>0.7</v>
      </c>
      <c r="N139" s="108">
        <v>1</v>
      </c>
      <c r="O139" s="114">
        <v>1442.9131308736737</v>
      </c>
      <c r="P139" s="112">
        <v>0.27729651037087222</v>
      </c>
      <c r="Q139" s="112">
        <v>0.72270348962912778</v>
      </c>
      <c r="R139" s="111">
        <v>400.11477595957939</v>
      </c>
      <c r="S139" s="111">
        <v>1042.7983549140943</v>
      </c>
      <c r="T139" s="2" t="s">
        <v>1302</v>
      </c>
      <c r="U139" s="2">
        <v>1629001268</v>
      </c>
      <c r="V139" s="2" t="s">
        <v>1519</v>
      </c>
      <c r="W139" s="2" t="s">
        <v>1520</v>
      </c>
      <c r="X139" s="145" t="s">
        <v>1523</v>
      </c>
      <c r="Y139" s="145" t="s">
        <v>1659</v>
      </c>
    </row>
    <row r="140" spans="1:25" x14ac:dyDescent="0.25">
      <c r="A140" s="113">
        <v>137</v>
      </c>
      <c r="B140" s="123" t="s">
        <v>39</v>
      </c>
      <c r="C140" s="125" t="s">
        <v>26</v>
      </c>
      <c r="D140" s="113" t="s">
        <v>364</v>
      </c>
      <c r="E140" s="123" t="s">
        <v>1385</v>
      </c>
      <c r="F140" s="115">
        <v>403</v>
      </c>
      <c r="G140" s="115">
        <v>782815</v>
      </c>
      <c r="H140" s="7">
        <v>423</v>
      </c>
      <c r="I140" s="7">
        <v>597470</v>
      </c>
      <c r="J140" s="24">
        <v>1.0496277915632755</v>
      </c>
      <c r="K140" s="24">
        <v>0.76323269227084301</v>
      </c>
      <c r="L140" s="24">
        <v>0.3</v>
      </c>
      <c r="M140" s="24">
        <v>0.53426288458959004</v>
      </c>
      <c r="N140" s="108">
        <v>0.83426288458959008</v>
      </c>
      <c r="O140" s="114">
        <v>1203.7688707748678</v>
      </c>
      <c r="P140" s="112">
        <v>0.5681889984905395</v>
      </c>
      <c r="Q140" s="112">
        <v>0.43181100150946045</v>
      </c>
      <c r="R140" s="111">
        <v>683.96822909965977</v>
      </c>
      <c r="S140" s="111">
        <v>519.80064167520788</v>
      </c>
      <c r="T140" s="2" t="s">
        <v>1302</v>
      </c>
      <c r="U140" s="2">
        <v>1961962276</v>
      </c>
      <c r="V140" s="2" t="s">
        <v>1519</v>
      </c>
      <c r="W140" s="2" t="s">
        <v>1520</v>
      </c>
      <c r="X140" s="145" t="s">
        <v>1523</v>
      </c>
      <c r="Y140" s="145" t="s">
        <v>1660</v>
      </c>
    </row>
    <row r="141" spans="1:25" x14ac:dyDescent="0.25">
      <c r="A141" s="113">
        <v>138</v>
      </c>
      <c r="B141" s="123" t="s">
        <v>39</v>
      </c>
      <c r="C141" s="125" t="s">
        <v>26</v>
      </c>
      <c r="D141" s="113" t="s">
        <v>368</v>
      </c>
      <c r="E141" s="123" t="s">
        <v>369</v>
      </c>
      <c r="F141" s="115">
        <v>925</v>
      </c>
      <c r="G141" s="115">
        <v>1782370</v>
      </c>
      <c r="H141" s="7">
        <v>1154</v>
      </c>
      <c r="I141" s="7">
        <v>1668270</v>
      </c>
      <c r="J141" s="24">
        <v>1.2475675675675675</v>
      </c>
      <c r="K141" s="24">
        <v>0.93598411104316159</v>
      </c>
      <c r="L141" s="24">
        <v>0.3</v>
      </c>
      <c r="M141" s="24">
        <v>0.65518887773021306</v>
      </c>
      <c r="N141" s="108">
        <v>0.9551888777302131</v>
      </c>
      <c r="O141" s="114">
        <v>1378.2545741414126</v>
      </c>
      <c r="P141" s="112">
        <v>0.6651468149970583</v>
      </c>
      <c r="Q141" s="112">
        <v>0.33485318500294164</v>
      </c>
      <c r="R141" s="111">
        <v>916.7416402452875</v>
      </c>
      <c r="S141" s="111">
        <v>461.51293389612499</v>
      </c>
      <c r="T141" s="2" t="s">
        <v>1302</v>
      </c>
      <c r="U141" s="2">
        <v>1715627400</v>
      </c>
      <c r="V141" s="2" t="s">
        <v>1519</v>
      </c>
      <c r="W141" s="2" t="s">
        <v>1520</v>
      </c>
      <c r="X141" s="145" t="s">
        <v>1523</v>
      </c>
      <c r="Y141" s="145" t="s">
        <v>1661</v>
      </c>
    </row>
    <row r="142" spans="1:25" x14ac:dyDescent="0.25">
      <c r="A142" s="113">
        <v>139</v>
      </c>
      <c r="B142" s="123" t="s">
        <v>39</v>
      </c>
      <c r="C142" s="125" t="s">
        <v>26</v>
      </c>
      <c r="D142" s="113" t="s">
        <v>692</v>
      </c>
      <c r="E142" s="123" t="s">
        <v>1386</v>
      </c>
      <c r="F142" s="115">
        <v>678</v>
      </c>
      <c r="G142" s="115">
        <v>1295770</v>
      </c>
      <c r="H142" s="7">
        <v>653</v>
      </c>
      <c r="I142" s="7">
        <v>1216465</v>
      </c>
      <c r="J142" s="24">
        <v>0.96312684365781709</v>
      </c>
      <c r="K142" s="24">
        <v>0.93879700872840088</v>
      </c>
      <c r="L142" s="24">
        <v>0.2889380530973451</v>
      </c>
      <c r="M142" s="24">
        <v>0.65715790610988056</v>
      </c>
      <c r="N142" s="108">
        <v>0.94609595920722567</v>
      </c>
      <c r="O142" s="114">
        <v>1365.1342826066295</v>
      </c>
      <c r="P142" s="112">
        <v>0.40919128153170709</v>
      </c>
      <c r="Q142" s="112">
        <v>0.59080871846829297</v>
      </c>
      <c r="R142" s="111">
        <v>558.60104656267436</v>
      </c>
      <c r="S142" s="111">
        <v>806.5332360439553</v>
      </c>
      <c r="T142" s="2" t="s">
        <v>1302</v>
      </c>
      <c r="U142" s="2">
        <v>1851302460</v>
      </c>
      <c r="V142" s="2" t="s">
        <v>1519</v>
      </c>
      <c r="W142" s="2" t="s">
        <v>1520</v>
      </c>
      <c r="X142" s="145" t="s">
        <v>1523</v>
      </c>
      <c r="Y142" s="145" t="s">
        <v>1662</v>
      </c>
    </row>
    <row r="143" spans="1:25" x14ac:dyDescent="0.25">
      <c r="A143" s="113">
        <v>140</v>
      </c>
      <c r="B143" s="123" t="s">
        <v>38</v>
      </c>
      <c r="C143" s="125" t="s">
        <v>26</v>
      </c>
      <c r="D143" s="113" t="s">
        <v>410</v>
      </c>
      <c r="E143" s="123" t="s">
        <v>411</v>
      </c>
      <c r="F143" s="115">
        <v>1122</v>
      </c>
      <c r="G143" s="115">
        <v>2203450</v>
      </c>
      <c r="H143" s="7">
        <v>1257</v>
      </c>
      <c r="I143" s="7">
        <v>1923900</v>
      </c>
      <c r="J143" s="24">
        <v>1.1203208556149733</v>
      </c>
      <c r="K143" s="24">
        <v>0.87313077219814383</v>
      </c>
      <c r="L143" s="24">
        <v>0.3</v>
      </c>
      <c r="M143" s="24">
        <v>0.61119154053870062</v>
      </c>
      <c r="N143" s="108">
        <v>0.91119154053870055</v>
      </c>
      <c r="O143" s="114">
        <v>1314.7702385843024</v>
      </c>
      <c r="P143" s="112">
        <v>0.43730963147772756</v>
      </c>
      <c r="Q143" s="112">
        <v>0.5626903685222725</v>
      </c>
      <c r="R143" s="111">
        <v>574.96168851318521</v>
      </c>
      <c r="S143" s="111">
        <v>739.80855007111722</v>
      </c>
      <c r="T143" s="2" t="s">
        <v>1302</v>
      </c>
      <c r="U143" s="2">
        <v>1955458947</v>
      </c>
      <c r="V143" s="2" t="s">
        <v>1519</v>
      </c>
      <c r="W143" s="2" t="s">
        <v>1520</v>
      </c>
      <c r="X143" s="145" t="s">
        <v>1523</v>
      </c>
      <c r="Y143" s="145" t="s">
        <v>1663</v>
      </c>
    </row>
    <row r="144" spans="1:25" x14ac:dyDescent="0.25">
      <c r="A144" s="113">
        <v>141</v>
      </c>
      <c r="B144" s="123" t="s">
        <v>38</v>
      </c>
      <c r="C144" s="125" t="s">
        <v>26</v>
      </c>
      <c r="D144" s="113" t="s">
        <v>408</v>
      </c>
      <c r="E144" s="123" t="s">
        <v>409</v>
      </c>
      <c r="F144" s="115">
        <v>721</v>
      </c>
      <c r="G144" s="115">
        <v>1390945</v>
      </c>
      <c r="H144" s="7">
        <v>893</v>
      </c>
      <c r="I144" s="7">
        <v>1269345</v>
      </c>
      <c r="J144" s="24">
        <v>1.2385575589459084</v>
      </c>
      <c r="K144" s="24">
        <v>0.91257742038685929</v>
      </c>
      <c r="L144" s="24">
        <v>0.3</v>
      </c>
      <c r="M144" s="24">
        <v>0.63880419427080148</v>
      </c>
      <c r="N144" s="108">
        <v>0.93880419427080142</v>
      </c>
      <c r="O144" s="114">
        <v>1354.6128992326187</v>
      </c>
      <c r="P144" s="112">
        <v>0.45670313369182275</v>
      </c>
      <c r="Q144" s="112">
        <v>0.54329686630817731</v>
      </c>
      <c r="R144" s="111">
        <v>618.65595601890232</v>
      </c>
      <c r="S144" s="111">
        <v>735.9569432137165</v>
      </c>
      <c r="T144" s="2" t="s">
        <v>1302</v>
      </c>
      <c r="U144" s="2">
        <v>1683671243</v>
      </c>
      <c r="V144" s="2" t="s">
        <v>1519</v>
      </c>
      <c r="W144" s="2" t="s">
        <v>1520</v>
      </c>
      <c r="X144" s="145" t="s">
        <v>1523</v>
      </c>
      <c r="Y144" s="145" t="s">
        <v>1664</v>
      </c>
    </row>
    <row r="145" spans="1:25" x14ac:dyDescent="0.25">
      <c r="A145" s="113">
        <v>142</v>
      </c>
      <c r="B145" s="123" t="s">
        <v>38</v>
      </c>
      <c r="C145" s="125" t="s">
        <v>26</v>
      </c>
      <c r="D145" s="113" t="s">
        <v>406</v>
      </c>
      <c r="E145" s="123" t="s">
        <v>407</v>
      </c>
      <c r="F145" s="115">
        <v>749</v>
      </c>
      <c r="G145" s="115">
        <v>1430280</v>
      </c>
      <c r="H145" s="7">
        <v>963</v>
      </c>
      <c r="I145" s="7">
        <v>1498780</v>
      </c>
      <c r="J145" s="24">
        <v>1.2857142857142858</v>
      </c>
      <c r="K145" s="24">
        <v>1.0478927203065134</v>
      </c>
      <c r="L145" s="24">
        <v>0.3</v>
      </c>
      <c r="M145" s="24">
        <v>0.7</v>
      </c>
      <c r="N145" s="108">
        <v>1</v>
      </c>
      <c r="O145" s="114">
        <v>1442.9131308736737</v>
      </c>
      <c r="P145" s="112">
        <v>0.41348963823910112</v>
      </c>
      <c r="Q145" s="112">
        <v>0.58651036176089888</v>
      </c>
      <c r="R145" s="111">
        <v>596.62962849540406</v>
      </c>
      <c r="S145" s="111">
        <v>846.28350237826965</v>
      </c>
      <c r="T145" s="2" t="s">
        <v>1302</v>
      </c>
      <c r="U145" s="2">
        <v>1768040485</v>
      </c>
      <c r="V145" s="2" t="s">
        <v>1519</v>
      </c>
      <c r="W145" s="2" t="s">
        <v>1520</v>
      </c>
      <c r="X145" s="145" t="s">
        <v>1523</v>
      </c>
      <c r="Y145" s="145" t="s">
        <v>1665</v>
      </c>
    </row>
    <row r="146" spans="1:25" x14ac:dyDescent="0.25">
      <c r="A146" s="113">
        <v>143</v>
      </c>
      <c r="B146" s="123" t="s">
        <v>38</v>
      </c>
      <c r="C146" s="125" t="s">
        <v>26</v>
      </c>
      <c r="D146" s="113" t="s">
        <v>1387</v>
      </c>
      <c r="E146" s="123" t="s">
        <v>1388</v>
      </c>
      <c r="F146" s="115">
        <v>612</v>
      </c>
      <c r="G146" s="115">
        <v>1193625</v>
      </c>
      <c r="H146" s="7">
        <v>835</v>
      </c>
      <c r="I146" s="7">
        <v>1056165</v>
      </c>
      <c r="J146" s="24">
        <v>1.3643790849673203</v>
      </c>
      <c r="K146" s="24">
        <v>0.88483820295318882</v>
      </c>
      <c r="L146" s="24">
        <v>0.3</v>
      </c>
      <c r="M146" s="24">
        <v>0.6193867420672321</v>
      </c>
      <c r="N146" s="108">
        <v>0.91938674206723214</v>
      </c>
      <c r="O146" s="114">
        <v>1326.5952024799767</v>
      </c>
      <c r="P146" s="112">
        <v>0.55230161704090164</v>
      </c>
      <c r="Q146" s="112">
        <v>0.44769838295909836</v>
      </c>
      <c r="R146" s="111">
        <v>732.68067548839349</v>
      </c>
      <c r="S146" s="111">
        <v>593.91452699158322</v>
      </c>
      <c r="T146" s="2" t="s">
        <v>1302</v>
      </c>
      <c r="U146" s="2">
        <v>1745780261</v>
      </c>
      <c r="V146" s="2" t="s">
        <v>1519</v>
      </c>
      <c r="W146" s="2" t="s">
        <v>1520</v>
      </c>
      <c r="X146" s="145" t="s">
        <v>1523</v>
      </c>
      <c r="Y146" s="145" t="s">
        <v>1666</v>
      </c>
    </row>
    <row r="147" spans="1:25" x14ac:dyDescent="0.25">
      <c r="A147" s="113">
        <v>144</v>
      </c>
      <c r="B147" s="123" t="s">
        <v>34</v>
      </c>
      <c r="C147" s="125" t="s">
        <v>26</v>
      </c>
      <c r="D147" s="113" t="s">
        <v>412</v>
      </c>
      <c r="E147" s="123" t="s">
        <v>413</v>
      </c>
      <c r="F147" s="115">
        <v>716</v>
      </c>
      <c r="G147" s="115">
        <v>1319475</v>
      </c>
      <c r="H147" s="7">
        <v>2085</v>
      </c>
      <c r="I147" s="7">
        <v>2701830</v>
      </c>
      <c r="J147" s="24">
        <v>2.9120111731843576</v>
      </c>
      <c r="K147" s="24">
        <v>2.0476553174558063</v>
      </c>
      <c r="L147" s="24">
        <v>0.3</v>
      </c>
      <c r="M147" s="24">
        <v>0.7</v>
      </c>
      <c r="N147" s="108">
        <v>1</v>
      </c>
      <c r="O147" s="114">
        <v>1442.9131308736737</v>
      </c>
      <c r="P147" s="112">
        <v>0.56522952578688224</v>
      </c>
      <c r="Q147" s="112">
        <v>0.43477047421311776</v>
      </c>
      <c r="R147" s="111">
        <v>815.57710471539212</v>
      </c>
      <c r="S147" s="111">
        <v>627.33602615828158</v>
      </c>
      <c r="T147" s="2" t="s">
        <v>1302</v>
      </c>
      <c r="U147" s="2">
        <v>1676822452</v>
      </c>
      <c r="V147" s="2" t="s">
        <v>1519</v>
      </c>
      <c r="W147" s="2" t="s">
        <v>1520</v>
      </c>
      <c r="X147" s="145" t="s">
        <v>1523</v>
      </c>
      <c r="Y147" s="145" t="s">
        <v>1667</v>
      </c>
    </row>
    <row r="148" spans="1:25" x14ac:dyDescent="0.25">
      <c r="A148" s="113">
        <v>145</v>
      </c>
      <c r="B148" s="123" t="s">
        <v>34</v>
      </c>
      <c r="C148" s="125" t="s">
        <v>26</v>
      </c>
      <c r="D148" s="113" t="s">
        <v>416</v>
      </c>
      <c r="E148" s="123" t="s">
        <v>417</v>
      </c>
      <c r="F148" s="115">
        <v>480</v>
      </c>
      <c r="G148" s="115">
        <v>984000</v>
      </c>
      <c r="H148" s="7">
        <v>862</v>
      </c>
      <c r="I148" s="7">
        <v>1172800</v>
      </c>
      <c r="J148" s="24">
        <v>1.7958333333333334</v>
      </c>
      <c r="K148" s="24">
        <v>1.191869918699187</v>
      </c>
      <c r="L148" s="24">
        <v>0.3</v>
      </c>
      <c r="M148" s="24">
        <v>0.7</v>
      </c>
      <c r="N148" s="108">
        <v>1</v>
      </c>
      <c r="O148" s="114">
        <v>1442.9131308736737</v>
      </c>
      <c r="P148" s="112">
        <v>0.52157300437895759</v>
      </c>
      <c r="Q148" s="112">
        <v>0.47842699562104241</v>
      </c>
      <c r="R148" s="111">
        <v>752.58453672763005</v>
      </c>
      <c r="S148" s="111">
        <v>690.32859414604366</v>
      </c>
      <c r="T148" s="2" t="s">
        <v>1302</v>
      </c>
      <c r="U148" s="2">
        <v>1680230020</v>
      </c>
      <c r="V148" s="2" t="s">
        <v>1519</v>
      </c>
      <c r="W148" s="2" t="s">
        <v>1520</v>
      </c>
      <c r="X148" s="145" t="s">
        <v>1523</v>
      </c>
      <c r="Y148" s="145" t="s">
        <v>1668</v>
      </c>
    </row>
    <row r="149" spans="1:25" x14ac:dyDescent="0.25">
      <c r="A149" s="113">
        <v>146</v>
      </c>
      <c r="B149" s="123" t="s">
        <v>34</v>
      </c>
      <c r="C149" s="125" t="s">
        <v>26</v>
      </c>
      <c r="D149" s="113" t="s">
        <v>422</v>
      </c>
      <c r="E149" s="123" t="s">
        <v>423</v>
      </c>
      <c r="F149" s="115">
        <v>485</v>
      </c>
      <c r="G149" s="115">
        <v>1009960</v>
      </c>
      <c r="H149" s="7">
        <v>823</v>
      </c>
      <c r="I149" s="7">
        <v>980925</v>
      </c>
      <c r="J149" s="24">
        <v>1.6969072164948453</v>
      </c>
      <c r="K149" s="24">
        <v>0.97125133668660146</v>
      </c>
      <c r="L149" s="24">
        <v>0.3</v>
      </c>
      <c r="M149" s="24">
        <v>0.67987593568062099</v>
      </c>
      <c r="N149" s="108">
        <v>0.97987593568062104</v>
      </c>
      <c r="O149" s="114">
        <v>1413.8758542206954</v>
      </c>
      <c r="P149" s="112">
        <v>0.61280121773432805</v>
      </c>
      <c r="Q149" s="112">
        <v>0.38719878226567189</v>
      </c>
      <c r="R149" s="111">
        <v>866.42484519160541</v>
      </c>
      <c r="S149" s="111">
        <v>547.45100902908985</v>
      </c>
      <c r="T149" s="2" t="s">
        <v>1302</v>
      </c>
      <c r="U149" s="2">
        <v>1777177175</v>
      </c>
      <c r="V149" s="2" t="s">
        <v>1519</v>
      </c>
      <c r="W149" s="2" t="s">
        <v>1520</v>
      </c>
      <c r="X149" s="145" t="s">
        <v>1523</v>
      </c>
      <c r="Y149" s="145" t="s">
        <v>1669</v>
      </c>
    </row>
    <row r="150" spans="1:25" x14ac:dyDescent="0.25">
      <c r="A150" s="113">
        <v>147</v>
      </c>
      <c r="B150" s="123" t="s">
        <v>32</v>
      </c>
      <c r="C150" s="125" t="s">
        <v>26</v>
      </c>
      <c r="D150" s="113" t="s">
        <v>400</v>
      </c>
      <c r="E150" s="123" t="s">
        <v>1075</v>
      </c>
      <c r="F150" s="115">
        <v>1526</v>
      </c>
      <c r="G150" s="115">
        <v>3966720</v>
      </c>
      <c r="H150" s="7">
        <v>983</v>
      </c>
      <c r="I150" s="7">
        <v>3600085</v>
      </c>
      <c r="J150" s="24">
        <v>0.64416775884665789</v>
      </c>
      <c r="K150" s="24">
        <v>0.90757225112939655</v>
      </c>
      <c r="L150" s="24">
        <v>0.19325032765399736</v>
      </c>
      <c r="M150" s="24">
        <v>0.63530057579057753</v>
      </c>
      <c r="N150" s="108">
        <v>0.82855090344457483</v>
      </c>
      <c r="O150" s="114">
        <v>1195.5269781774223</v>
      </c>
      <c r="P150" s="112">
        <v>0.12142695391352308</v>
      </c>
      <c r="Q150" s="112">
        <v>0.87857304608647691</v>
      </c>
      <c r="R150" s="111">
        <v>145.16919928152336</v>
      </c>
      <c r="S150" s="111">
        <v>1050.3577788958989</v>
      </c>
      <c r="T150" s="2" t="s">
        <v>1302</v>
      </c>
      <c r="U150" s="2">
        <v>1819596272</v>
      </c>
      <c r="V150" s="2" t="s">
        <v>1519</v>
      </c>
      <c r="W150" s="2" t="s">
        <v>1520</v>
      </c>
      <c r="X150" s="145" t="s">
        <v>1523</v>
      </c>
      <c r="Y150" s="145" t="s">
        <v>1670</v>
      </c>
    </row>
    <row r="151" spans="1:25" x14ac:dyDescent="0.25">
      <c r="A151" s="113">
        <v>148</v>
      </c>
      <c r="B151" s="123" t="s">
        <v>32</v>
      </c>
      <c r="C151" s="125" t="s">
        <v>26</v>
      </c>
      <c r="D151" s="113" t="s">
        <v>398</v>
      </c>
      <c r="E151" s="123" t="s">
        <v>1077</v>
      </c>
      <c r="F151" s="115">
        <v>1695</v>
      </c>
      <c r="G151" s="115">
        <v>4256905</v>
      </c>
      <c r="H151" s="7">
        <v>1527</v>
      </c>
      <c r="I151" s="7">
        <v>4299410</v>
      </c>
      <c r="J151" s="24">
        <v>0.90088495575221239</v>
      </c>
      <c r="K151" s="24">
        <v>1.0099849538573211</v>
      </c>
      <c r="L151" s="24">
        <v>0.2702654867256637</v>
      </c>
      <c r="M151" s="24">
        <v>0.7</v>
      </c>
      <c r="N151" s="108">
        <v>0.97026548672566371</v>
      </c>
      <c r="O151" s="114">
        <v>1400.0088112299964</v>
      </c>
      <c r="P151" s="112">
        <v>0.18539468681407115</v>
      </c>
      <c r="Q151" s="112">
        <v>0.81460531318592888</v>
      </c>
      <c r="R151" s="111">
        <v>259.55419509492521</v>
      </c>
      <c r="S151" s="111">
        <v>1140.4546161350711</v>
      </c>
      <c r="T151" s="2" t="s">
        <v>1302</v>
      </c>
      <c r="U151" s="2">
        <v>1865247184</v>
      </c>
      <c r="V151" s="2" t="s">
        <v>1519</v>
      </c>
      <c r="W151" s="2" t="s">
        <v>1520</v>
      </c>
      <c r="X151" s="145" t="s">
        <v>1523</v>
      </c>
      <c r="Y151" s="145" t="s">
        <v>1671</v>
      </c>
    </row>
    <row r="152" spans="1:25" x14ac:dyDescent="0.25">
      <c r="A152" s="113">
        <v>149</v>
      </c>
      <c r="B152" s="123" t="s">
        <v>32</v>
      </c>
      <c r="C152" s="125" t="s">
        <v>26</v>
      </c>
      <c r="D152" s="113" t="s">
        <v>402</v>
      </c>
      <c r="E152" s="123" t="s">
        <v>1076</v>
      </c>
      <c r="F152" s="115">
        <v>1252</v>
      </c>
      <c r="G152" s="115">
        <v>2417290</v>
      </c>
      <c r="H152" s="7">
        <v>1437</v>
      </c>
      <c r="I152" s="7">
        <v>2465710</v>
      </c>
      <c r="J152" s="24">
        <v>1.1477635782747604</v>
      </c>
      <c r="K152" s="24">
        <v>1.0200306955309457</v>
      </c>
      <c r="L152" s="24">
        <v>0.3</v>
      </c>
      <c r="M152" s="24">
        <v>0.7</v>
      </c>
      <c r="N152" s="108">
        <v>1</v>
      </c>
      <c r="O152" s="114">
        <v>1442.9131308736737</v>
      </c>
      <c r="P152" s="112">
        <v>0.36359488679414376</v>
      </c>
      <c r="Q152" s="112">
        <v>0.63640511320585624</v>
      </c>
      <c r="R152" s="111">
        <v>524.63583647379687</v>
      </c>
      <c r="S152" s="111">
        <v>918.27729439987684</v>
      </c>
      <c r="T152" s="2" t="s">
        <v>1302</v>
      </c>
      <c r="U152" s="2">
        <v>1317235540</v>
      </c>
      <c r="V152" s="2" t="s">
        <v>1519</v>
      </c>
      <c r="W152" s="2" t="s">
        <v>1520</v>
      </c>
      <c r="X152" s="145" t="s">
        <v>1523</v>
      </c>
      <c r="Y152" s="145" t="s">
        <v>1672</v>
      </c>
    </row>
    <row r="153" spans="1:25" x14ac:dyDescent="0.25">
      <c r="A153" s="113">
        <v>150</v>
      </c>
      <c r="B153" s="123" t="s">
        <v>32</v>
      </c>
      <c r="C153" s="125" t="s">
        <v>26</v>
      </c>
      <c r="D153" s="113" t="s">
        <v>396</v>
      </c>
      <c r="E153" s="123" t="s">
        <v>397</v>
      </c>
      <c r="F153" s="115">
        <v>871</v>
      </c>
      <c r="G153" s="115">
        <v>1526440</v>
      </c>
      <c r="H153" s="7">
        <v>1018</v>
      </c>
      <c r="I153" s="7">
        <v>1902825</v>
      </c>
      <c r="J153" s="24">
        <v>1.1687715269804821</v>
      </c>
      <c r="K153" s="24">
        <v>1.2465770026990908</v>
      </c>
      <c r="L153" s="24">
        <v>0.3</v>
      </c>
      <c r="M153" s="24">
        <v>0.7</v>
      </c>
      <c r="N153" s="108">
        <v>1</v>
      </c>
      <c r="O153" s="114">
        <v>1442.9131308736737</v>
      </c>
      <c r="P153" s="112">
        <v>0.33166213393244254</v>
      </c>
      <c r="Q153" s="112">
        <v>0.66833786606755741</v>
      </c>
      <c r="R153" s="111">
        <v>478.55964806470433</v>
      </c>
      <c r="S153" s="111">
        <v>964.35348280896926</v>
      </c>
      <c r="T153" s="2" t="s">
        <v>1302</v>
      </c>
      <c r="U153" s="2">
        <v>1820227130</v>
      </c>
      <c r="V153" s="2" t="s">
        <v>1519</v>
      </c>
      <c r="W153" s="2" t="s">
        <v>1520</v>
      </c>
      <c r="X153" s="145" t="s">
        <v>1523</v>
      </c>
      <c r="Y153" s="145" t="s">
        <v>1673</v>
      </c>
    </row>
    <row r="154" spans="1:25" x14ac:dyDescent="0.25">
      <c r="A154" s="113">
        <v>151</v>
      </c>
      <c r="B154" s="123" t="s">
        <v>32</v>
      </c>
      <c r="C154" s="125" t="s">
        <v>26</v>
      </c>
      <c r="D154" s="113" t="s">
        <v>401</v>
      </c>
      <c r="E154" s="123" t="s">
        <v>1257</v>
      </c>
      <c r="F154" s="115">
        <v>1142</v>
      </c>
      <c r="G154" s="115">
        <v>1792915</v>
      </c>
      <c r="H154" s="7">
        <v>1342</v>
      </c>
      <c r="I154" s="7">
        <v>1851650</v>
      </c>
      <c r="J154" s="24">
        <v>1.1751313485113835</v>
      </c>
      <c r="K154" s="24">
        <v>1.0327595005898216</v>
      </c>
      <c r="L154" s="24">
        <v>0.3</v>
      </c>
      <c r="M154" s="24">
        <v>0.7</v>
      </c>
      <c r="N154" s="108">
        <v>1</v>
      </c>
      <c r="O154" s="114">
        <v>1442.9131308736737</v>
      </c>
      <c r="P154" s="112">
        <v>0.48772888557911337</v>
      </c>
      <c r="Q154" s="112">
        <v>0.51227111442088658</v>
      </c>
      <c r="R154" s="111">
        <v>703.75041330848626</v>
      </c>
      <c r="S154" s="111">
        <v>739.16271756518734</v>
      </c>
      <c r="T154" s="2" t="s">
        <v>1302</v>
      </c>
      <c r="U154" s="2">
        <v>1864912664</v>
      </c>
      <c r="V154" s="2" t="s">
        <v>1519</v>
      </c>
      <c r="W154" s="2" t="s">
        <v>1520</v>
      </c>
      <c r="X154" s="145" t="s">
        <v>1523</v>
      </c>
      <c r="Y154" s="145" t="s">
        <v>1674</v>
      </c>
    </row>
    <row r="155" spans="1:25" x14ac:dyDescent="0.25">
      <c r="A155" s="113">
        <v>152</v>
      </c>
      <c r="B155" s="123" t="s">
        <v>32</v>
      </c>
      <c r="C155" s="125" t="s">
        <v>26</v>
      </c>
      <c r="D155" s="113" t="s">
        <v>395</v>
      </c>
      <c r="E155" s="123" t="s">
        <v>1089</v>
      </c>
      <c r="F155" s="115">
        <v>1006</v>
      </c>
      <c r="G155" s="115">
        <v>1319050</v>
      </c>
      <c r="H155" s="7">
        <v>1228</v>
      </c>
      <c r="I155" s="7">
        <v>1435420</v>
      </c>
      <c r="J155" s="24">
        <v>1.2206759443339961</v>
      </c>
      <c r="K155" s="24">
        <v>1.0882225844357682</v>
      </c>
      <c r="L155" s="24">
        <v>0.3</v>
      </c>
      <c r="M155" s="24">
        <v>0.7</v>
      </c>
      <c r="N155" s="108">
        <v>1</v>
      </c>
      <c r="O155" s="114">
        <v>1442.9131308736737</v>
      </c>
      <c r="P155" s="112">
        <v>0.56296864229140586</v>
      </c>
      <c r="Q155" s="112">
        <v>0.43703135770859419</v>
      </c>
      <c r="R155" s="111">
        <v>812.31484623239373</v>
      </c>
      <c r="S155" s="111">
        <v>630.59828464128009</v>
      </c>
      <c r="T155" s="2" t="s">
        <v>1302</v>
      </c>
      <c r="U155" s="2">
        <v>1824839167</v>
      </c>
      <c r="V155" s="2" t="s">
        <v>1519</v>
      </c>
      <c r="W155" s="2" t="s">
        <v>1520</v>
      </c>
      <c r="X155" s="145" t="s">
        <v>1523</v>
      </c>
      <c r="Y155" s="145" t="s">
        <v>1675</v>
      </c>
    </row>
    <row r="156" spans="1:25" x14ac:dyDescent="0.25">
      <c r="A156" s="113">
        <v>153</v>
      </c>
      <c r="B156" s="123" t="s">
        <v>32</v>
      </c>
      <c r="C156" s="125" t="s">
        <v>26</v>
      </c>
      <c r="D156" s="113" t="s">
        <v>405</v>
      </c>
      <c r="E156" s="123" t="s">
        <v>1090</v>
      </c>
      <c r="F156" s="115">
        <v>641</v>
      </c>
      <c r="G156" s="115">
        <v>1120450</v>
      </c>
      <c r="H156" s="7">
        <v>417</v>
      </c>
      <c r="I156" s="7">
        <v>1386970</v>
      </c>
      <c r="J156" s="24">
        <v>0.65054602184087362</v>
      </c>
      <c r="K156" s="24">
        <v>1.2378687134633406</v>
      </c>
      <c r="L156" s="24">
        <v>0.19516380655226209</v>
      </c>
      <c r="M156" s="24">
        <v>0.7</v>
      </c>
      <c r="N156" s="108">
        <v>0.89516380655226202</v>
      </c>
      <c r="O156" s="114">
        <v>1291.6436107571201</v>
      </c>
      <c r="P156" s="112">
        <v>0.12556868569615781</v>
      </c>
      <c r="Q156" s="112">
        <v>0.87443131430384213</v>
      </c>
      <c r="R156" s="111">
        <v>162.18999059061122</v>
      </c>
      <c r="S156" s="111">
        <v>1129.4536201665087</v>
      </c>
      <c r="T156" s="2" t="s">
        <v>1302</v>
      </c>
      <c r="U156" s="2">
        <v>1824183138</v>
      </c>
      <c r="V156" s="2" t="s">
        <v>1519</v>
      </c>
      <c r="W156" s="2" t="s">
        <v>1520</v>
      </c>
      <c r="X156" s="145" t="s">
        <v>1523</v>
      </c>
      <c r="Y156" s="145" t="s">
        <v>1676</v>
      </c>
    </row>
    <row r="157" spans="1:25" x14ac:dyDescent="0.25">
      <c r="A157" s="113">
        <v>154</v>
      </c>
      <c r="B157" s="123" t="s">
        <v>32</v>
      </c>
      <c r="C157" s="125" t="s">
        <v>26</v>
      </c>
      <c r="D157" s="113" t="s">
        <v>403</v>
      </c>
      <c r="E157" s="123" t="s">
        <v>1389</v>
      </c>
      <c r="F157" s="115">
        <v>995</v>
      </c>
      <c r="G157" s="115">
        <v>1571120</v>
      </c>
      <c r="H157" s="7">
        <v>1033</v>
      </c>
      <c r="I157" s="7">
        <v>1711345</v>
      </c>
      <c r="J157" s="24">
        <v>1.0381909547738692</v>
      </c>
      <c r="K157" s="24">
        <v>1.0892516166810937</v>
      </c>
      <c r="L157" s="24">
        <v>0.3</v>
      </c>
      <c r="M157" s="24">
        <v>0.7</v>
      </c>
      <c r="N157" s="108">
        <v>1</v>
      </c>
      <c r="O157" s="114">
        <v>1442.9131308736737</v>
      </c>
      <c r="P157" s="112">
        <v>0.41616850528187549</v>
      </c>
      <c r="Q157" s="112">
        <v>0.58383149471812446</v>
      </c>
      <c r="R157" s="111">
        <v>600.49500092728795</v>
      </c>
      <c r="S157" s="111">
        <v>842.41812994638565</v>
      </c>
      <c r="T157" s="2" t="s">
        <v>1302</v>
      </c>
      <c r="U157" s="2">
        <v>1857535825</v>
      </c>
      <c r="V157" s="2" t="s">
        <v>1519</v>
      </c>
      <c r="W157" s="2" t="s">
        <v>1520</v>
      </c>
      <c r="X157" s="145" t="s">
        <v>1523</v>
      </c>
      <c r="Y157" s="145" t="s">
        <v>1677</v>
      </c>
    </row>
    <row r="158" spans="1:25" x14ac:dyDescent="0.25">
      <c r="A158" s="113">
        <v>155</v>
      </c>
      <c r="B158" s="123" t="s">
        <v>32</v>
      </c>
      <c r="C158" s="125" t="s">
        <v>26</v>
      </c>
      <c r="D158" s="113" t="s">
        <v>399</v>
      </c>
      <c r="E158" s="123" t="s">
        <v>1079</v>
      </c>
      <c r="F158" s="115">
        <v>646</v>
      </c>
      <c r="G158" s="115">
        <v>916330</v>
      </c>
      <c r="H158" s="7">
        <v>857</v>
      </c>
      <c r="I158" s="7">
        <v>979465</v>
      </c>
      <c r="J158" s="24">
        <v>1.326625386996904</v>
      </c>
      <c r="K158" s="24">
        <v>1.0688998504905438</v>
      </c>
      <c r="L158" s="24">
        <v>0.3</v>
      </c>
      <c r="M158" s="24">
        <v>0.7</v>
      </c>
      <c r="N158" s="108">
        <v>1</v>
      </c>
      <c r="O158" s="114">
        <v>1442.9131308736737</v>
      </c>
      <c r="P158" s="112">
        <v>0.64093663377456056</v>
      </c>
      <c r="Q158" s="112">
        <v>0.35906336622543938</v>
      </c>
      <c r="R158" s="111">
        <v>924.81588493128436</v>
      </c>
      <c r="S158" s="111">
        <v>518.09724594238924</v>
      </c>
      <c r="T158" s="2" t="s">
        <v>1302</v>
      </c>
      <c r="U158" s="2">
        <v>1812759331</v>
      </c>
      <c r="V158" s="2" t="s">
        <v>1519</v>
      </c>
      <c r="W158" s="2" t="s">
        <v>1520</v>
      </c>
      <c r="X158" s="145" t="s">
        <v>1523</v>
      </c>
      <c r="Y158" s="145" t="s">
        <v>1678</v>
      </c>
    </row>
    <row r="159" spans="1:25" x14ac:dyDescent="0.25">
      <c r="A159" s="113">
        <v>156</v>
      </c>
      <c r="B159" s="123" t="s">
        <v>1088</v>
      </c>
      <c r="C159" s="125" t="s">
        <v>26</v>
      </c>
      <c r="D159" s="113" t="s">
        <v>374</v>
      </c>
      <c r="E159" s="123" t="s">
        <v>375</v>
      </c>
      <c r="F159" s="115">
        <v>705</v>
      </c>
      <c r="G159" s="115">
        <v>1463640</v>
      </c>
      <c r="H159" s="7">
        <v>1086</v>
      </c>
      <c r="I159" s="7">
        <v>1183070</v>
      </c>
      <c r="J159" s="24">
        <v>1.5404255319148936</v>
      </c>
      <c r="K159" s="24">
        <v>0.80830668743680145</v>
      </c>
      <c r="L159" s="24">
        <v>0.3</v>
      </c>
      <c r="M159" s="24">
        <v>0.56581468120576095</v>
      </c>
      <c r="N159" s="108">
        <v>0.86581468120576099</v>
      </c>
      <c r="O159" s="114">
        <v>1249.2953724149963</v>
      </c>
      <c r="P159" s="112">
        <v>0.69782853085616237</v>
      </c>
      <c r="Q159" s="112">
        <v>0.30217146914383763</v>
      </c>
      <c r="R159" s="111">
        <v>871.79395433775915</v>
      </c>
      <c r="S159" s="111">
        <v>377.50141807723719</v>
      </c>
      <c r="T159" s="2" t="s">
        <v>1302</v>
      </c>
      <c r="U159" s="2">
        <v>1866778833</v>
      </c>
      <c r="V159" s="2" t="s">
        <v>1519</v>
      </c>
      <c r="W159" s="2" t="s">
        <v>1520</v>
      </c>
      <c r="X159" s="145" t="s">
        <v>1523</v>
      </c>
      <c r="Y159" s="145" t="s">
        <v>1679</v>
      </c>
    </row>
    <row r="160" spans="1:25" x14ac:dyDescent="0.25">
      <c r="A160" s="113">
        <v>157</v>
      </c>
      <c r="B160" s="123" t="s">
        <v>1088</v>
      </c>
      <c r="C160" s="125" t="s">
        <v>26</v>
      </c>
      <c r="D160" s="113" t="s">
        <v>379</v>
      </c>
      <c r="E160" s="123" t="s">
        <v>380</v>
      </c>
      <c r="F160" s="115">
        <v>724</v>
      </c>
      <c r="G160" s="115">
        <v>1386835</v>
      </c>
      <c r="H160" s="7">
        <v>828</v>
      </c>
      <c r="I160" s="7">
        <v>1153830</v>
      </c>
      <c r="J160" s="24">
        <v>1.1436464088397791</v>
      </c>
      <c r="K160" s="24">
        <v>0.83198794377124896</v>
      </c>
      <c r="L160" s="24">
        <v>0.3</v>
      </c>
      <c r="M160" s="24">
        <v>0.58239156063987418</v>
      </c>
      <c r="N160" s="108">
        <v>0.88239156063987423</v>
      </c>
      <c r="O160" s="114">
        <v>1273.214369419388</v>
      </c>
      <c r="P160" s="112">
        <v>0.48385810734683621</v>
      </c>
      <c r="Q160" s="112">
        <v>0.51614189265316379</v>
      </c>
      <c r="R160" s="111">
        <v>616.05509503406063</v>
      </c>
      <c r="S160" s="111">
        <v>657.15927438532742</v>
      </c>
      <c r="T160" s="2" t="s">
        <v>1302</v>
      </c>
      <c r="U160" s="2">
        <v>1741283635</v>
      </c>
      <c r="V160" s="2" t="s">
        <v>1519</v>
      </c>
      <c r="W160" s="2" t="s">
        <v>1520</v>
      </c>
      <c r="X160" s="145" t="s">
        <v>1523</v>
      </c>
      <c r="Y160" s="145" t="s">
        <v>1680</v>
      </c>
    </row>
    <row r="161" spans="1:25" x14ac:dyDescent="0.25">
      <c r="A161" s="113">
        <v>158</v>
      </c>
      <c r="B161" s="123" t="s">
        <v>1088</v>
      </c>
      <c r="C161" s="125" t="s">
        <v>26</v>
      </c>
      <c r="D161" s="113" t="s">
        <v>381</v>
      </c>
      <c r="E161" s="123" t="s">
        <v>505</v>
      </c>
      <c r="F161" s="115">
        <v>725</v>
      </c>
      <c r="G161" s="115">
        <v>1407885</v>
      </c>
      <c r="H161" s="7">
        <v>756</v>
      </c>
      <c r="I161" s="7">
        <v>1331300</v>
      </c>
      <c r="J161" s="24">
        <v>1.0427586206896551</v>
      </c>
      <c r="K161" s="24">
        <v>0.94560280136516828</v>
      </c>
      <c r="L161" s="24">
        <v>0.3</v>
      </c>
      <c r="M161" s="24">
        <v>0.66192196095561773</v>
      </c>
      <c r="N161" s="108">
        <v>0.96192196095561777</v>
      </c>
      <c r="O161" s="114">
        <v>1387.9698283386142</v>
      </c>
      <c r="P161" s="112">
        <v>0.35882971531585667</v>
      </c>
      <c r="Q161" s="112">
        <v>0.64117028468414328</v>
      </c>
      <c r="R161" s="111">
        <v>498.04481836974338</v>
      </c>
      <c r="S161" s="111">
        <v>889.92500996887077</v>
      </c>
      <c r="T161" s="2" t="s">
        <v>1302</v>
      </c>
      <c r="U161" s="2">
        <v>1911663357</v>
      </c>
      <c r="V161" s="2" t="s">
        <v>1519</v>
      </c>
      <c r="W161" s="2" t="s">
        <v>1520</v>
      </c>
      <c r="X161" s="145" t="s">
        <v>1523</v>
      </c>
      <c r="Y161" s="145" t="s">
        <v>1681</v>
      </c>
    </row>
    <row r="162" spans="1:25" x14ac:dyDescent="0.25">
      <c r="A162" s="113">
        <v>159</v>
      </c>
      <c r="B162" s="123" t="s">
        <v>27</v>
      </c>
      <c r="C162" s="125" t="s">
        <v>41</v>
      </c>
      <c r="D162" s="113" t="s">
        <v>1175</v>
      </c>
      <c r="E162" s="123" t="s">
        <v>1390</v>
      </c>
      <c r="F162" s="115">
        <v>1801</v>
      </c>
      <c r="G162" s="115">
        <v>2928600</v>
      </c>
      <c r="H162" s="7">
        <v>1726</v>
      </c>
      <c r="I162" s="7">
        <v>2674605</v>
      </c>
      <c r="J162" s="24">
        <v>0.95835646862853974</v>
      </c>
      <c r="K162" s="24">
        <v>0.91327084613808651</v>
      </c>
      <c r="L162" s="24">
        <v>0.28750694058856191</v>
      </c>
      <c r="M162" s="24">
        <v>0.63928959229666049</v>
      </c>
      <c r="N162" s="108">
        <v>0.92679653288522235</v>
      </c>
      <c r="O162" s="114">
        <v>1337.2868869482818</v>
      </c>
      <c r="P162" s="112">
        <v>0.2653270295987632</v>
      </c>
      <c r="Q162" s="112">
        <v>0.7346729704012368</v>
      </c>
      <c r="R162" s="111">
        <v>354.81835743536465</v>
      </c>
      <c r="S162" s="111">
        <v>982.46852951291714</v>
      </c>
      <c r="T162" s="2" t="s">
        <v>1302</v>
      </c>
      <c r="U162" s="2">
        <v>1679543360</v>
      </c>
      <c r="V162" s="2" t="s">
        <v>1519</v>
      </c>
      <c r="W162" s="2" t="s">
        <v>1520</v>
      </c>
      <c r="X162" s="145" t="s">
        <v>1523</v>
      </c>
      <c r="Y162" s="145" t="s">
        <v>1682</v>
      </c>
    </row>
    <row r="163" spans="1:25" x14ac:dyDescent="0.25">
      <c r="A163" s="113">
        <v>160</v>
      </c>
      <c r="B163" s="123" t="s">
        <v>27</v>
      </c>
      <c r="C163" s="125" t="s">
        <v>41</v>
      </c>
      <c r="D163" s="113" t="s">
        <v>371</v>
      </c>
      <c r="E163" s="123" t="s">
        <v>1391</v>
      </c>
      <c r="F163" s="115">
        <v>1454</v>
      </c>
      <c r="G163" s="115">
        <v>3699260</v>
      </c>
      <c r="H163" s="7">
        <v>1032</v>
      </c>
      <c r="I163" s="7">
        <v>3588120</v>
      </c>
      <c r="J163" s="24">
        <v>0.70976616231086653</v>
      </c>
      <c r="K163" s="24">
        <v>0.96995615339284069</v>
      </c>
      <c r="L163" s="24">
        <v>0.21292984869325995</v>
      </c>
      <c r="M163" s="24">
        <v>0.6789693073749884</v>
      </c>
      <c r="N163" s="108">
        <v>0.89189915606824832</v>
      </c>
      <c r="O163" s="114">
        <v>1286.9330037060236</v>
      </c>
      <c r="P163" s="112">
        <v>0.1250515590337001</v>
      </c>
      <c r="Q163" s="112">
        <v>0.87494844096629987</v>
      </c>
      <c r="R163" s="111">
        <v>160.93297848536079</v>
      </c>
      <c r="S163" s="111">
        <v>1126.0000252206628</v>
      </c>
      <c r="T163" s="2" t="s">
        <v>1302</v>
      </c>
      <c r="U163" s="2">
        <v>1911737373</v>
      </c>
      <c r="V163" s="2" t="s">
        <v>1519</v>
      </c>
      <c r="W163" s="2" t="s">
        <v>1520</v>
      </c>
      <c r="X163" s="145" t="s">
        <v>1523</v>
      </c>
      <c r="Y163" s="145" t="s">
        <v>1683</v>
      </c>
    </row>
    <row r="164" spans="1:25" x14ac:dyDescent="0.25">
      <c r="A164" s="113">
        <v>161</v>
      </c>
      <c r="B164" s="123" t="s">
        <v>27</v>
      </c>
      <c r="C164" s="125" t="s">
        <v>41</v>
      </c>
      <c r="D164" s="113" t="s">
        <v>373</v>
      </c>
      <c r="E164" s="123" t="s">
        <v>1392</v>
      </c>
      <c r="F164" s="115">
        <v>1527</v>
      </c>
      <c r="G164" s="115">
        <v>2556830</v>
      </c>
      <c r="H164" s="7">
        <v>1387</v>
      </c>
      <c r="I164" s="7">
        <v>2240130</v>
      </c>
      <c r="J164" s="24">
        <v>0.90831696136214801</v>
      </c>
      <c r="K164" s="24">
        <v>0.87613568363950678</v>
      </c>
      <c r="L164" s="24">
        <v>0.27249508840864439</v>
      </c>
      <c r="M164" s="24">
        <v>0.61329497854765469</v>
      </c>
      <c r="N164" s="108">
        <v>0.88579006695629903</v>
      </c>
      <c r="O164" s="114">
        <v>1278.1181188087146</v>
      </c>
      <c r="P164" s="112">
        <v>0.3288559146120984</v>
      </c>
      <c r="Q164" s="112">
        <v>0.6711440853879016</v>
      </c>
      <c r="R164" s="111">
        <v>420.31670294313449</v>
      </c>
      <c r="S164" s="111">
        <v>857.80141586558011</v>
      </c>
      <c r="T164" s="2" t="s">
        <v>1302</v>
      </c>
      <c r="U164" s="2">
        <v>1771798657</v>
      </c>
      <c r="V164" s="2" t="s">
        <v>1519</v>
      </c>
      <c r="W164" s="2" t="s">
        <v>1520</v>
      </c>
      <c r="X164" s="145" t="s">
        <v>1523</v>
      </c>
      <c r="Y164" s="145" t="s">
        <v>1684</v>
      </c>
    </row>
    <row r="165" spans="1:25" x14ac:dyDescent="0.25">
      <c r="A165" s="113">
        <v>162</v>
      </c>
      <c r="B165" s="123" t="s">
        <v>1304</v>
      </c>
      <c r="C165" s="125" t="s">
        <v>41</v>
      </c>
      <c r="D165" s="113" t="s">
        <v>450</v>
      </c>
      <c r="E165" s="123" t="s">
        <v>1393</v>
      </c>
      <c r="F165" s="115">
        <v>2425</v>
      </c>
      <c r="G165" s="115">
        <v>3043330</v>
      </c>
      <c r="H165" s="7">
        <v>3466</v>
      </c>
      <c r="I165" s="7">
        <v>4481565</v>
      </c>
      <c r="J165" s="24">
        <v>1.4292783505154638</v>
      </c>
      <c r="K165" s="24">
        <v>1.472585950258434</v>
      </c>
      <c r="L165" s="24">
        <v>0.3</v>
      </c>
      <c r="M165" s="24">
        <v>0.7</v>
      </c>
      <c r="N165" s="108">
        <v>1</v>
      </c>
      <c r="O165" s="114">
        <v>1442.9131308736737</v>
      </c>
      <c r="P165" s="112">
        <v>0.54299488335500146</v>
      </c>
      <c r="Q165" s="112">
        <v>0.4570051166449986</v>
      </c>
      <c r="R165" s="111">
        <v>783.49444719015037</v>
      </c>
      <c r="S165" s="111">
        <v>659.41868368352334</v>
      </c>
      <c r="T165" s="2" t="s">
        <v>1302</v>
      </c>
      <c r="U165" s="2">
        <v>1631903222</v>
      </c>
      <c r="V165" s="2" t="s">
        <v>1519</v>
      </c>
      <c r="W165" s="2" t="s">
        <v>1520</v>
      </c>
      <c r="X165" s="145" t="s">
        <v>1523</v>
      </c>
      <c r="Y165" s="145" t="s">
        <v>1685</v>
      </c>
    </row>
    <row r="166" spans="1:25" x14ac:dyDescent="0.25">
      <c r="A166" s="113">
        <v>163</v>
      </c>
      <c r="B166" s="123" t="s">
        <v>57</v>
      </c>
      <c r="C166" s="125" t="s">
        <v>41</v>
      </c>
      <c r="D166" s="113" t="s">
        <v>1394</v>
      </c>
      <c r="E166" s="123" t="s">
        <v>1395</v>
      </c>
      <c r="F166" s="115">
        <v>944</v>
      </c>
      <c r="G166" s="115">
        <v>2320925</v>
      </c>
      <c r="H166" s="7">
        <v>1633</v>
      </c>
      <c r="I166" s="7">
        <v>2263190</v>
      </c>
      <c r="J166" s="24">
        <v>1.7298728813559323</v>
      </c>
      <c r="K166" s="24">
        <v>0.97512414231394806</v>
      </c>
      <c r="L166" s="24">
        <v>0.3</v>
      </c>
      <c r="M166" s="24">
        <v>0.6825868996197636</v>
      </c>
      <c r="N166" s="108">
        <v>0.98258689961976353</v>
      </c>
      <c r="O166" s="114">
        <v>1417.7875396858092</v>
      </c>
      <c r="P166" s="112">
        <v>0.49704362840095145</v>
      </c>
      <c r="Q166" s="112">
        <v>0.5029563715990486</v>
      </c>
      <c r="R166" s="111">
        <v>704.7022630270925</v>
      </c>
      <c r="S166" s="111">
        <v>713.08527665871668</v>
      </c>
      <c r="T166" s="2" t="s">
        <v>1302</v>
      </c>
      <c r="U166" s="2">
        <v>1863913000</v>
      </c>
      <c r="V166" s="2" t="s">
        <v>1519</v>
      </c>
      <c r="W166" s="2" t="s">
        <v>1520</v>
      </c>
      <c r="X166" s="145" t="s">
        <v>1523</v>
      </c>
      <c r="Y166" s="145" t="s">
        <v>1686</v>
      </c>
    </row>
    <row r="167" spans="1:25" x14ac:dyDescent="0.25">
      <c r="A167" s="113">
        <v>164</v>
      </c>
      <c r="B167" s="123" t="s">
        <v>57</v>
      </c>
      <c r="C167" s="125" t="s">
        <v>41</v>
      </c>
      <c r="D167" s="113" t="s">
        <v>502</v>
      </c>
      <c r="E167" s="123" t="s">
        <v>1396</v>
      </c>
      <c r="F167" s="115">
        <v>882</v>
      </c>
      <c r="G167" s="115">
        <v>1804510</v>
      </c>
      <c r="H167" s="7">
        <v>1016</v>
      </c>
      <c r="I167" s="7">
        <v>1838005</v>
      </c>
      <c r="J167" s="24">
        <v>1.1519274376417235</v>
      </c>
      <c r="K167" s="24">
        <v>1.0185618256479598</v>
      </c>
      <c r="L167" s="24">
        <v>0.3</v>
      </c>
      <c r="M167" s="24">
        <v>0.7</v>
      </c>
      <c r="N167" s="108">
        <v>1</v>
      </c>
      <c r="O167" s="114">
        <v>1442.9131308736737</v>
      </c>
      <c r="P167" s="112">
        <v>0.41226529900176728</v>
      </c>
      <c r="Q167" s="112">
        <v>0.58773470099823277</v>
      </c>
      <c r="R167" s="111">
        <v>594.86301333321126</v>
      </c>
      <c r="S167" s="111">
        <v>848.05011754046257</v>
      </c>
      <c r="T167" s="2" t="s">
        <v>1302</v>
      </c>
      <c r="U167" s="2">
        <v>1877698854</v>
      </c>
      <c r="V167" s="2" t="s">
        <v>1519</v>
      </c>
      <c r="W167" s="2" t="s">
        <v>1520</v>
      </c>
      <c r="X167" s="145" t="s">
        <v>1523</v>
      </c>
      <c r="Y167" s="145" t="s">
        <v>1687</v>
      </c>
    </row>
    <row r="168" spans="1:25" x14ac:dyDescent="0.25">
      <c r="A168" s="113">
        <v>165</v>
      </c>
      <c r="B168" s="123" t="s">
        <v>58</v>
      </c>
      <c r="C168" s="125" t="s">
        <v>41</v>
      </c>
      <c r="D168" s="113" t="s">
        <v>508</v>
      </c>
      <c r="E168" s="123" t="s">
        <v>1397</v>
      </c>
      <c r="F168" s="115">
        <v>2676</v>
      </c>
      <c r="G168" s="115">
        <v>5086625</v>
      </c>
      <c r="H168" s="7">
        <v>2820</v>
      </c>
      <c r="I168" s="7">
        <v>4353205</v>
      </c>
      <c r="J168" s="24">
        <v>1.053811659192825</v>
      </c>
      <c r="K168" s="24">
        <v>0.85581402206767754</v>
      </c>
      <c r="L168" s="24">
        <v>0.3</v>
      </c>
      <c r="M168" s="24">
        <v>0.59906981544737425</v>
      </c>
      <c r="N168" s="108">
        <v>0.89906981544737419</v>
      </c>
      <c r="O168" s="114">
        <v>1297.2796422811866</v>
      </c>
      <c r="P168" s="112">
        <v>0.43939384888515076</v>
      </c>
      <c r="Q168" s="112">
        <v>0.56060615111484924</v>
      </c>
      <c r="R168" s="111">
        <v>570.01669510228214</v>
      </c>
      <c r="S168" s="111">
        <v>727.26294717890448</v>
      </c>
      <c r="T168" s="2" t="s">
        <v>1302</v>
      </c>
      <c r="U168" s="2">
        <v>1871792094</v>
      </c>
      <c r="V168" s="2" t="s">
        <v>1519</v>
      </c>
      <c r="W168" s="2" t="s">
        <v>1520</v>
      </c>
      <c r="X168" s="145" t="s">
        <v>1523</v>
      </c>
      <c r="Y168" s="145" t="s">
        <v>1688</v>
      </c>
    </row>
    <row r="169" spans="1:25" x14ac:dyDescent="0.25">
      <c r="A169" s="113">
        <v>166</v>
      </c>
      <c r="B169" s="123" t="s">
        <v>58</v>
      </c>
      <c r="C169" s="125" t="s">
        <v>41</v>
      </c>
      <c r="D169" s="113" t="s">
        <v>510</v>
      </c>
      <c r="E169" s="123" t="s">
        <v>1398</v>
      </c>
      <c r="F169" s="115">
        <v>406</v>
      </c>
      <c r="G169" s="115">
        <v>860020</v>
      </c>
      <c r="H169" s="7">
        <v>704</v>
      </c>
      <c r="I169" s="7">
        <v>980860</v>
      </c>
      <c r="J169" s="24">
        <v>1.7339901477832513</v>
      </c>
      <c r="K169" s="24">
        <v>1.1405083602706914</v>
      </c>
      <c r="L169" s="24">
        <v>0.3</v>
      </c>
      <c r="M169" s="24">
        <v>0.7</v>
      </c>
      <c r="N169" s="108">
        <v>1</v>
      </c>
      <c r="O169" s="114">
        <v>1442.9131308736737</v>
      </c>
      <c r="P169" s="112">
        <v>0.43174452270861241</v>
      </c>
      <c r="Q169" s="112">
        <v>0.56825547729138759</v>
      </c>
      <c r="R169" s="111">
        <v>622.96984099904387</v>
      </c>
      <c r="S169" s="111">
        <v>819.94328987462984</v>
      </c>
      <c r="T169" s="2" t="s">
        <v>1302</v>
      </c>
      <c r="U169" s="2">
        <v>1740525958</v>
      </c>
      <c r="V169" s="2" t="s">
        <v>1519</v>
      </c>
      <c r="W169" s="2" t="s">
        <v>1520</v>
      </c>
      <c r="X169" s="145" t="s">
        <v>1523</v>
      </c>
      <c r="Y169" s="145" t="s">
        <v>1689</v>
      </c>
    </row>
    <row r="170" spans="1:25" x14ac:dyDescent="0.25">
      <c r="A170" s="113">
        <v>167</v>
      </c>
      <c r="B170" s="123" t="s">
        <v>1280</v>
      </c>
      <c r="C170" s="125" t="s">
        <v>41</v>
      </c>
      <c r="D170" s="113" t="s">
        <v>456</v>
      </c>
      <c r="E170" s="123" t="s">
        <v>1399</v>
      </c>
      <c r="F170" s="115">
        <v>893</v>
      </c>
      <c r="G170" s="115">
        <v>1852745</v>
      </c>
      <c r="H170" s="7">
        <v>903</v>
      </c>
      <c r="I170" s="7">
        <v>1832475</v>
      </c>
      <c r="J170" s="24">
        <v>1.0111982082866742</v>
      </c>
      <c r="K170" s="24">
        <v>0.98905947661442883</v>
      </c>
      <c r="L170" s="24">
        <v>0.3</v>
      </c>
      <c r="M170" s="24">
        <v>0.69234163363010015</v>
      </c>
      <c r="N170" s="108">
        <v>0.99234163363010008</v>
      </c>
      <c r="O170" s="114">
        <v>1431.8627734775039</v>
      </c>
      <c r="P170" s="112">
        <v>0.25449625278065841</v>
      </c>
      <c r="Q170" s="112">
        <v>0.74550374721934165</v>
      </c>
      <c r="R170" s="111">
        <v>364.40371034614543</v>
      </c>
      <c r="S170" s="111">
        <v>1067.4590631313586</v>
      </c>
      <c r="T170" s="2" t="s">
        <v>1302</v>
      </c>
      <c r="U170" s="2">
        <v>1911439721</v>
      </c>
      <c r="V170" s="2" t="s">
        <v>1519</v>
      </c>
      <c r="W170" s="2" t="s">
        <v>1520</v>
      </c>
      <c r="X170" s="145" t="s">
        <v>1523</v>
      </c>
      <c r="Y170" s="145" t="s">
        <v>1690</v>
      </c>
    </row>
    <row r="171" spans="1:25" x14ac:dyDescent="0.25">
      <c r="A171" s="113">
        <v>168</v>
      </c>
      <c r="B171" s="123" t="s">
        <v>1280</v>
      </c>
      <c r="C171" s="125" t="s">
        <v>41</v>
      </c>
      <c r="D171" s="113" t="s">
        <v>455</v>
      </c>
      <c r="E171" s="123" t="s">
        <v>1212</v>
      </c>
      <c r="F171" s="115">
        <v>679</v>
      </c>
      <c r="G171" s="115">
        <v>1344890</v>
      </c>
      <c r="H171" s="7">
        <v>1734</v>
      </c>
      <c r="I171" s="7">
        <v>2223300</v>
      </c>
      <c r="J171" s="24">
        <v>2.5537555228276876</v>
      </c>
      <c r="K171" s="24">
        <v>1.6531463539769051</v>
      </c>
      <c r="L171" s="24">
        <v>0.3</v>
      </c>
      <c r="M171" s="24">
        <v>0.7</v>
      </c>
      <c r="N171" s="108">
        <v>1</v>
      </c>
      <c r="O171" s="114">
        <v>1442.9131308736737</v>
      </c>
      <c r="P171" s="112">
        <v>0.58594847466994771</v>
      </c>
      <c r="Q171" s="112">
        <v>0.41405152533005229</v>
      </c>
      <c r="R171" s="111">
        <v>845.47274811666773</v>
      </c>
      <c r="S171" s="111">
        <v>597.44038275700598</v>
      </c>
      <c r="T171" s="2" t="s">
        <v>1302</v>
      </c>
      <c r="U171" s="2">
        <v>1316043825</v>
      </c>
      <c r="V171" s="2" t="s">
        <v>1519</v>
      </c>
      <c r="W171" s="2" t="s">
        <v>1520</v>
      </c>
      <c r="X171" s="145" t="s">
        <v>1523</v>
      </c>
      <c r="Y171" s="145" t="s">
        <v>1691</v>
      </c>
    </row>
    <row r="172" spans="1:25" x14ac:dyDescent="0.25">
      <c r="A172" s="113">
        <v>169</v>
      </c>
      <c r="B172" s="123" t="s">
        <v>1280</v>
      </c>
      <c r="C172" s="125" t="s">
        <v>41</v>
      </c>
      <c r="D172" s="113" t="s">
        <v>453</v>
      </c>
      <c r="E172" s="123" t="s">
        <v>1400</v>
      </c>
      <c r="F172" s="115">
        <v>638</v>
      </c>
      <c r="G172" s="115">
        <v>1276515</v>
      </c>
      <c r="H172" s="7">
        <v>1289</v>
      </c>
      <c r="I172" s="7">
        <v>2082150</v>
      </c>
      <c r="J172" s="24">
        <v>2.0203761755485892</v>
      </c>
      <c r="K172" s="24">
        <v>1.6311206683822752</v>
      </c>
      <c r="L172" s="24">
        <v>0.3</v>
      </c>
      <c r="M172" s="24">
        <v>0.7</v>
      </c>
      <c r="N172" s="108">
        <v>1</v>
      </c>
      <c r="O172" s="114">
        <v>1442.9131308736737</v>
      </c>
      <c r="P172" s="112">
        <v>0.46870439703386751</v>
      </c>
      <c r="Q172" s="112">
        <v>0.53129560296613243</v>
      </c>
      <c r="R172" s="111">
        <v>676.29972897839525</v>
      </c>
      <c r="S172" s="111">
        <v>766.61340189527846</v>
      </c>
      <c r="T172" s="2" t="s">
        <v>1302</v>
      </c>
      <c r="U172" s="2">
        <v>1811761046</v>
      </c>
      <c r="V172" s="2" t="s">
        <v>1519</v>
      </c>
      <c r="W172" s="2" t="s">
        <v>1520</v>
      </c>
      <c r="X172" s="145" t="s">
        <v>1523</v>
      </c>
      <c r="Y172" s="145" t="s">
        <v>1692</v>
      </c>
    </row>
    <row r="173" spans="1:25" x14ac:dyDescent="0.25">
      <c r="A173" s="113">
        <v>170</v>
      </c>
      <c r="B173" s="123" t="s">
        <v>55</v>
      </c>
      <c r="C173" s="125" t="s">
        <v>41</v>
      </c>
      <c r="D173" s="113" t="s">
        <v>496</v>
      </c>
      <c r="E173" s="123" t="s">
        <v>497</v>
      </c>
      <c r="F173" s="115">
        <v>2355</v>
      </c>
      <c r="G173" s="115">
        <v>2634740</v>
      </c>
      <c r="H173" s="7">
        <v>3403</v>
      </c>
      <c r="I173" s="7">
        <v>3252720</v>
      </c>
      <c r="J173" s="24">
        <v>1.4450106157112526</v>
      </c>
      <c r="K173" s="24">
        <v>1.2345506577499108</v>
      </c>
      <c r="L173" s="24">
        <v>0.3</v>
      </c>
      <c r="M173" s="24">
        <v>0.7</v>
      </c>
      <c r="N173" s="108">
        <v>1</v>
      </c>
      <c r="O173" s="114">
        <v>1442.9131308736737</v>
      </c>
      <c r="P173" s="112">
        <v>0.81072690587597818</v>
      </c>
      <c r="Q173" s="112">
        <v>0.18927309412402185</v>
      </c>
      <c r="R173" s="111">
        <v>1169.8084980410338</v>
      </c>
      <c r="S173" s="111">
        <v>273.10463283263988</v>
      </c>
      <c r="T173" s="2" t="s">
        <v>1302</v>
      </c>
      <c r="U173" s="2">
        <v>1936986484</v>
      </c>
      <c r="V173" s="2" t="s">
        <v>1519</v>
      </c>
      <c r="W173" s="2" t="s">
        <v>1520</v>
      </c>
      <c r="X173" s="145" t="s">
        <v>1523</v>
      </c>
      <c r="Y173" s="145" t="s">
        <v>1693</v>
      </c>
    </row>
    <row r="174" spans="1:25" x14ac:dyDescent="0.25">
      <c r="A174" s="113">
        <v>171</v>
      </c>
      <c r="B174" s="123" t="s">
        <v>55</v>
      </c>
      <c r="C174" s="125" t="s">
        <v>41</v>
      </c>
      <c r="D174" s="113" t="s">
        <v>492</v>
      </c>
      <c r="E174" s="123" t="s">
        <v>493</v>
      </c>
      <c r="F174" s="115">
        <v>810</v>
      </c>
      <c r="G174" s="115">
        <v>1892830</v>
      </c>
      <c r="H174" s="7">
        <v>869</v>
      </c>
      <c r="I174" s="7">
        <v>2399810</v>
      </c>
      <c r="J174" s="24">
        <v>1.0728395061728395</v>
      </c>
      <c r="K174" s="24">
        <v>1.2678423313239964</v>
      </c>
      <c r="L174" s="24">
        <v>0.3</v>
      </c>
      <c r="M174" s="24">
        <v>0.7</v>
      </c>
      <c r="N174" s="108">
        <v>1</v>
      </c>
      <c r="O174" s="114">
        <v>1442.9131308736737</v>
      </c>
      <c r="P174" s="112">
        <v>0.29456349333077847</v>
      </c>
      <c r="Q174" s="112">
        <v>0.70543650666922153</v>
      </c>
      <c r="R174" s="111">
        <v>425.02953240300008</v>
      </c>
      <c r="S174" s="111">
        <v>1017.8835984706736</v>
      </c>
      <c r="T174" s="2" t="s">
        <v>1302</v>
      </c>
      <c r="U174" s="2">
        <v>1860322068</v>
      </c>
      <c r="V174" s="2" t="s">
        <v>1519</v>
      </c>
      <c r="W174" s="2" t="s">
        <v>1520</v>
      </c>
      <c r="X174" s="145" t="s">
        <v>1523</v>
      </c>
      <c r="Y174" s="145" t="s">
        <v>1694</v>
      </c>
    </row>
    <row r="175" spans="1:25" x14ac:dyDescent="0.25">
      <c r="A175" s="113">
        <v>172</v>
      </c>
      <c r="B175" s="123" t="s">
        <v>55</v>
      </c>
      <c r="C175" s="125" t="s">
        <v>41</v>
      </c>
      <c r="D175" s="113" t="s">
        <v>490</v>
      </c>
      <c r="E175" s="123" t="s">
        <v>491</v>
      </c>
      <c r="F175" s="115">
        <v>1009</v>
      </c>
      <c r="G175" s="115">
        <v>3348740</v>
      </c>
      <c r="H175" s="7">
        <v>1319</v>
      </c>
      <c r="I175" s="7">
        <v>3537745</v>
      </c>
      <c r="J175" s="24">
        <v>1.3072348860257681</v>
      </c>
      <c r="K175" s="24">
        <v>1.0564406314016614</v>
      </c>
      <c r="L175" s="24">
        <v>0.3</v>
      </c>
      <c r="M175" s="24">
        <v>0.7</v>
      </c>
      <c r="N175" s="108">
        <v>1</v>
      </c>
      <c r="O175" s="114">
        <v>1442.9131308736737</v>
      </c>
      <c r="P175" s="112">
        <v>0.26598550941035104</v>
      </c>
      <c r="Q175" s="112">
        <v>0.73401449058964896</v>
      </c>
      <c r="R175" s="111">
        <v>383.79398415031864</v>
      </c>
      <c r="S175" s="111">
        <v>1059.119146723355</v>
      </c>
      <c r="T175" s="2" t="s">
        <v>1302</v>
      </c>
      <c r="U175" s="2">
        <v>1680851100</v>
      </c>
      <c r="V175" s="2" t="s">
        <v>1519</v>
      </c>
      <c r="W175" s="2" t="s">
        <v>1520</v>
      </c>
      <c r="X175" s="145" t="s">
        <v>1523</v>
      </c>
      <c r="Y175" s="145" t="s">
        <v>1695</v>
      </c>
    </row>
    <row r="176" spans="1:25" x14ac:dyDescent="0.25">
      <c r="A176" s="113">
        <v>173</v>
      </c>
      <c r="B176" s="123" t="s">
        <v>55</v>
      </c>
      <c r="C176" s="125" t="s">
        <v>41</v>
      </c>
      <c r="D176" s="113" t="s">
        <v>494</v>
      </c>
      <c r="E176" s="123" t="s">
        <v>495</v>
      </c>
      <c r="F176" s="115">
        <v>426</v>
      </c>
      <c r="G176" s="115">
        <v>687640</v>
      </c>
      <c r="H176" s="7">
        <v>657</v>
      </c>
      <c r="I176" s="7">
        <v>873560</v>
      </c>
      <c r="J176" s="24">
        <v>1.5422535211267605</v>
      </c>
      <c r="K176" s="24">
        <v>1.2703740329242046</v>
      </c>
      <c r="L176" s="24">
        <v>0.3</v>
      </c>
      <c r="M176" s="24">
        <v>0.7</v>
      </c>
      <c r="N176" s="108">
        <v>1</v>
      </c>
      <c r="O176" s="114">
        <v>1442.9131308736737</v>
      </c>
      <c r="P176" s="112">
        <v>0.55355257722495066</v>
      </c>
      <c r="Q176" s="112">
        <v>0.44644742277504934</v>
      </c>
      <c r="R176" s="111">
        <v>798.72828230684456</v>
      </c>
      <c r="S176" s="111">
        <v>644.18484856682915</v>
      </c>
      <c r="T176" s="2" t="s">
        <v>1302</v>
      </c>
      <c r="U176" s="2">
        <v>1818607444</v>
      </c>
      <c r="V176" s="2" t="s">
        <v>1519</v>
      </c>
      <c r="W176" s="2" t="s">
        <v>1520</v>
      </c>
      <c r="X176" s="145" t="s">
        <v>1523</v>
      </c>
      <c r="Y176" s="145" t="s">
        <v>1696</v>
      </c>
    </row>
    <row r="177" spans="1:25" x14ac:dyDescent="0.25">
      <c r="A177" s="113">
        <v>174</v>
      </c>
      <c r="B177" s="123" t="s">
        <v>55</v>
      </c>
      <c r="C177" s="125" t="s">
        <v>41</v>
      </c>
      <c r="D177" s="113" t="s">
        <v>498</v>
      </c>
      <c r="E177" s="123" t="s">
        <v>499</v>
      </c>
      <c r="F177" s="115">
        <v>1671</v>
      </c>
      <c r="G177" s="115">
        <v>2222610</v>
      </c>
      <c r="H177" s="7">
        <v>2159</v>
      </c>
      <c r="I177" s="7">
        <v>1978065</v>
      </c>
      <c r="J177" s="24">
        <v>1.2920406941950928</v>
      </c>
      <c r="K177" s="24">
        <v>0.88997394954580422</v>
      </c>
      <c r="L177" s="24">
        <v>0.3</v>
      </c>
      <c r="M177" s="24">
        <v>0.6229817646820629</v>
      </c>
      <c r="N177" s="108">
        <v>0.92298176468206283</v>
      </c>
      <c r="O177" s="114">
        <v>1331.7825078167036</v>
      </c>
      <c r="P177" s="112">
        <v>0.85945625699427297</v>
      </c>
      <c r="Q177" s="112">
        <v>0.14054374300572708</v>
      </c>
      <c r="R177" s="111">
        <v>1144.6088092985901</v>
      </c>
      <c r="S177" s="111">
        <v>187.17369851811353</v>
      </c>
      <c r="T177" s="2" t="s">
        <v>1302</v>
      </c>
      <c r="U177" s="2">
        <v>1820957879</v>
      </c>
      <c r="V177" s="2" t="s">
        <v>1519</v>
      </c>
      <c r="W177" s="2" t="s">
        <v>1520</v>
      </c>
      <c r="X177" s="145" t="s">
        <v>1523</v>
      </c>
      <c r="Y177" s="145" t="s">
        <v>1697</v>
      </c>
    </row>
    <row r="178" spans="1:25" x14ac:dyDescent="0.25">
      <c r="A178" s="113">
        <v>175</v>
      </c>
      <c r="B178" s="123" t="s">
        <v>47</v>
      </c>
      <c r="C178" s="125" t="s">
        <v>41</v>
      </c>
      <c r="D178" s="113" t="s">
        <v>462</v>
      </c>
      <c r="E178" s="123" t="s">
        <v>463</v>
      </c>
      <c r="F178" s="115">
        <v>686</v>
      </c>
      <c r="G178" s="115">
        <v>1336695</v>
      </c>
      <c r="H178" s="7">
        <v>1252</v>
      </c>
      <c r="I178" s="7">
        <v>2250635</v>
      </c>
      <c r="J178" s="24">
        <v>1.8250728862973762</v>
      </c>
      <c r="K178" s="24">
        <v>1.6837311428560742</v>
      </c>
      <c r="L178" s="24">
        <v>0.3</v>
      </c>
      <c r="M178" s="24">
        <v>0.7</v>
      </c>
      <c r="N178" s="108">
        <v>1</v>
      </c>
      <c r="O178" s="114">
        <v>1442.9131308736737</v>
      </c>
      <c r="P178" s="112">
        <v>0.37665698902380967</v>
      </c>
      <c r="Q178" s="112">
        <v>0.62334301097619027</v>
      </c>
      <c r="R178" s="111">
        <v>543.48331529779614</v>
      </c>
      <c r="S178" s="111">
        <v>899.42981557587746</v>
      </c>
      <c r="T178" s="2" t="s">
        <v>1302</v>
      </c>
      <c r="U178" s="2">
        <v>1868154787</v>
      </c>
      <c r="V178" s="2" t="s">
        <v>1519</v>
      </c>
      <c r="W178" s="2" t="s">
        <v>1520</v>
      </c>
      <c r="X178" s="145" t="s">
        <v>1523</v>
      </c>
      <c r="Y178" s="145" t="s">
        <v>1698</v>
      </c>
    </row>
    <row r="179" spans="1:25" x14ac:dyDescent="0.25">
      <c r="A179" s="113">
        <v>176</v>
      </c>
      <c r="B179" s="123" t="s">
        <v>47</v>
      </c>
      <c r="C179" s="125" t="s">
        <v>41</v>
      </c>
      <c r="D179" s="113" t="s">
        <v>458</v>
      </c>
      <c r="E179" s="123" t="s">
        <v>1024</v>
      </c>
      <c r="F179" s="115">
        <v>1236</v>
      </c>
      <c r="G179" s="115">
        <v>2519895</v>
      </c>
      <c r="H179" s="7">
        <v>1626</v>
      </c>
      <c r="I179" s="7">
        <v>3149845</v>
      </c>
      <c r="J179" s="24">
        <v>1.3155339805825244</v>
      </c>
      <c r="K179" s="24">
        <v>1.2499905750041171</v>
      </c>
      <c r="L179" s="24">
        <v>0.3</v>
      </c>
      <c r="M179" s="24">
        <v>0.7</v>
      </c>
      <c r="N179" s="108">
        <v>1</v>
      </c>
      <c r="O179" s="114">
        <v>1442.9131308736737</v>
      </c>
      <c r="P179" s="112">
        <v>0.31523311379046415</v>
      </c>
      <c r="Q179" s="112">
        <v>0.68476688620953585</v>
      </c>
      <c r="R179" s="111">
        <v>454.85399917445568</v>
      </c>
      <c r="S179" s="111">
        <v>988.05913169921803</v>
      </c>
      <c r="T179" s="2" t="s">
        <v>1302</v>
      </c>
      <c r="U179" s="2">
        <v>1921590125</v>
      </c>
      <c r="V179" s="2" t="s">
        <v>1519</v>
      </c>
      <c r="W179" s="2" t="s">
        <v>1520</v>
      </c>
      <c r="X179" s="145" t="s">
        <v>1523</v>
      </c>
      <c r="Y179" s="145" t="s">
        <v>1699</v>
      </c>
    </row>
    <row r="180" spans="1:25" x14ac:dyDescent="0.25">
      <c r="A180" s="113">
        <v>177</v>
      </c>
      <c r="B180" s="123" t="s">
        <v>47</v>
      </c>
      <c r="C180" s="125" t="s">
        <v>41</v>
      </c>
      <c r="D180" s="113" t="s">
        <v>461</v>
      </c>
      <c r="E180" s="123" t="s">
        <v>1025</v>
      </c>
      <c r="F180" s="115">
        <v>545</v>
      </c>
      <c r="G180" s="115">
        <v>1097325</v>
      </c>
      <c r="H180" s="7">
        <v>711</v>
      </c>
      <c r="I180" s="7">
        <v>1305670</v>
      </c>
      <c r="J180" s="24">
        <v>1.3045871559633027</v>
      </c>
      <c r="K180" s="24">
        <v>1.1898662656915682</v>
      </c>
      <c r="L180" s="24">
        <v>0.3</v>
      </c>
      <c r="M180" s="24">
        <v>0.7</v>
      </c>
      <c r="N180" s="108">
        <v>1</v>
      </c>
      <c r="O180" s="114">
        <v>1442.9131308736737</v>
      </c>
      <c r="P180" s="112">
        <v>0.34617476085075094</v>
      </c>
      <c r="Q180" s="112">
        <v>0.65382523914924906</v>
      </c>
      <c r="R180" s="111">
        <v>499.5001080086023</v>
      </c>
      <c r="S180" s="111">
        <v>943.41302286507141</v>
      </c>
      <c r="T180" s="2" t="s">
        <v>1302</v>
      </c>
      <c r="U180" s="2">
        <v>1759122895</v>
      </c>
      <c r="V180" s="2" t="s">
        <v>1519</v>
      </c>
      <c r="W180" s="2" t="s">
        <v>1520</v>
      </c>
      <c r="X180" s="145" t="s">
        <v>1523</v>
      </c>
      <c r="Y180" s="145" t="s">
        <v>1700</v>
      </c>
    </row>
    <row r="181" spans="1:25" x14ac:dyDescent="0.25">
      <c r="A181" s="113">
        <v>178</v>
      </c>
      <c r="B181" s="123" t="s">
        <v>47</v>
      </c>
      <c r="C181" s="125" t="s">
        <v>41</v>
      </c>
      <c r="D181" s="113" t="s">
        <v>459</v>
      </c>
      <c r="E181" s="123" t="s">
        <v>460</v>
      </c>
      <c r="F181" s="115">
        <v>794</v>
      </c>
      <c r="G181" s="115">
        <v>1745075</v>
      </c>
      <c r="H181" s="7">
        <v>776</v>
      </c>
      <c r="I181" s="7">
        <v>1809040</v>
      </c>
      <c r="J181" s="24">
        <v>0.97732997481108308</v>
      </c>
      <c r="K181" s="24">
        <v>1.0366545850464879</v>
      </c>
      <c r="L181" s="24">
        <v>0.29319899244332492</v>
      </c>
      <c r="M181" s="24">
        <v>0.7</v>
      </c>
      <c r="N181" s="108">
        <v>0.99319899244332488</v>
      </c>
      <c r="O181" s="114">
        <v>1433.0998677669761</v>
      </c>
      <c r="P181" s="112">
        <v>0.2542052970968367</v>
      </c>
      <c r="Q181" s="112">
        <v>0.7457947029031633</v>
      </c>
      <c r="R181" s="111">
        <v>364.30157765514156</v>
      </c>
      <c r="S181" s="111">
        <v>1068.7982901118346</v>
      </c>
      <c r="T181" s="2" t="s">
        <v>1302</v>
      </c>
      <c r="U181" s="2">
        <v>1787222501</v>
      </c>
      <c r="V181" s="2" t="s">
        <v>1519</v>
      </c>
      <c r="W181" s="2" t="s">
        <v>1520</v>
      </c>
      <c r="X181" s="145" t="s">
        <v>1523</v>
      </c>
      <c r="Y181" s="145" t="s">
        <v>1701</v>
      </c>
    </row>
    <row r="182" spans="1:25" x14ac:dyDescent="0.25">
      <c r="A182" s="113">
        <v>179</v>
      </c>
      <c r="B182" s="123" t="s">
        <v>48</v>
      </c>
      <c r="C182" s="125" t="s">
        <v>41</v>
      </c>
      <c r="D182" s="113" t="s">
        <v>471</v>
      </c>
      <c r="E182" s="123" t="s">
        <v>1401</v>
      </c>
      <c r="F182" s="115">
        <v>918</v>
      </c>
      <c r="G182" s="115">
        <v>1584235</v>
      </c>
      <c r="H182" s="7">
        <v>780</v>
      </c>
      <c r="I182" s="7">
        <v>1696840</v>
      </c>
      <c r="J182" s="24">
        <v>0.84967320261437906</v>
      </c>
      <c r="K182" s="24">
        <v>1.0710784700502136</v>
      </c>
      <c r="L182" s="24">
        <v>0.25490196078431371</v>
      </c>
      <c r="M182" s="24">
        <v>0.7</v>
      </c>
      <c r="N182" s="108">
        <v>0.95490196078431366</v>
      </c>
      <c r="O182" s="114">
        <v>1377.840577912704</v>
      </c>
      <c r="P182" s="112">
        <v>0.34763349208094046</v>
      </c>
      <c r="Q182" s="112">
        <v>0.65236650791905948</v>
      </c>
      <c r="R182" s="111">
        <v>478.98353163061444</v>
      </c>
      <c r="S182" s="111">
        <v>898.85704628208953</v>
      </c>
      <c r="T182" s="2" t="s">
        <v>1302</v>
      </c>
      <c r="U182" s="2">
        <v>1960514086</v>
      </c>
      <c r="V182" s="2" t="s">
        <v>1519</v>
      </c>
      <c r="W182" s="2" t="s">
        <v>1520</v>
      </c>
      <c r="X182" s="145" t="s">
        <v>1523</v>
      </c>
      <c r="Y182" s="145" t="s">
        <v>1702</v>
      </c>
    </row>
    <row r="183" spans="1:25" x14ac:dyDescent="0.25">
      <c r="A183" s="113">
        <v>180</v>
      </c>
      <c r="B183" s="123" t="s">
        <v>48</v>
      </c>
      <c r="C183" s="125" t="s">
        <v>41</v>
      </c>
      <c r="D183" s="113" t="s">
        <v>473</v>
      </c>
      <c r="E183" s="123" t="s">
        <v>1260</v>
      </c>
      <c r="F183" s="115">
        <v>1343</v>
      </c>
      <c r="G183" s="115">
        <v>2351720</v>
      </c>
      <c r="H183" s="7">
        <v>1769</v>
      </c>
      <c r="I183" s="7">
        <v>2534280</v>
      </c>
      <c r="J183" s="24">
        <v>1.3172002978406552</v>
      </c>
      <c r="K183" s="24">
        <v>1.0776282890820337</v>
      </c>
      <c r="L183" s="24">
        <v>0.3</v>
      </c>
      <c r="M183" s="24">
        <v>0.7</v>
      </c>
      <c r="N183" s="108">
        <v>1</v>
      </c>
      <c r="O183" s="114">
        <v>1442.9131308736737</v>
      </c>
      <c r="P183" s="112">
        <v>0.55090867894024542</v>
      </c>
      <c r="Q183" s="112">
        <v>0.44909132105975458</v>
      </c>
      <c r="R183" s="111">
        <v>794.91336675514901</v>
      </c>
      <c r="S183" s="111">
        <v>647.99976411852469</v>
      </c>
      <c r="T183" s="2" t="s">
        <v>1302</v>
      </c>
      <c r="U183" s="2">
        <v>1304192494</v>
      </c>
      <c r="V183" s="2" t="s">
        <v>1519</v>
      </c>
      <c r="W183" s="2" t="s">
        <v>1520</v>
      </c>
      <c r="X183" s="145" t="s">
        <v>1523</v>
      </c>
      <c r="Y183" s="145" t="s">
        <v>1703</v>
      </c>
    </row>
    <row r="184" spans="1:25" x14ac:dyDescent="0.25">
      <c r="A184" s="113">
        <v>181</v>
      </c>
      <c r="B184" s="123" t="s">
        <v>50</v>
      </c>
      <c r="C184" s="125" t="s">
        <v>41</v>
      </c>
      <c r="D184" s="113" t="s">
        <v>467</v>
      </c>
      <c r="E184" s="123" t="s">
        <v>1153</v>
      </c>
      <c r="F184" s="115">
        <v>897</v>
      </c>
      <c r="G184" s="115">
        <v>1639685</v>
      </c>
      <c r="H184" s="7">
        <v>925</v>
      </c>
      <c r="I184" s="7">
        <v>1205030</v>
      </c>
      <c r="J184" s="24">
        <v>1.0312151616499443</v>
      </c>
      <c r="K184" s="24">
        <v>0.73491554780338908</v>
      </c>
      <c r="L184" s="24">
        <v>0.3</v>
      </c>
      <c r="M184" s="24">
        <v>0.51444088346237238</v>
      </c>
      <c r="N184" s="108">
        <v>0.81444088346237242</v>
      </c>
      <c r="O184" s="114">
        <v>1175.1674450682126</v>
      </c>
      <c r="P184" s="112">
        <v>0.51858459955353808</v>
      </c>
      <c r="Q184" s="112">
        <v>0.48141540044646192</v>
      </c>
      <c r="R184" s="111">
        <v>609.42373890905344</v>
      </c>
      <c r="S184" s="111">
        <v>565.74370615915916</v>
      </c>
      <c r="T184" s="2" t="s">
        <v>1302</v>
      </c>
      <c r="U184" s="2">
        <v>1738509388</v>
      </c>
      <c r="V184" s="2" t="s">
        <v>1519</v>
      </c>
      <c r="W184" s="2" t="s">
        <v>1520</v>
      </c>
      <c r="X184" s="145" t="s">
        <v>1523</v>
      </c>
      <c r="Y184" s="145" t="s">
        <v>1704</v>
      </c>
    </row>
    <row r="185" spans="1:25" x14ac:dyDescent="0.25">
      <c r="A185" s="113">
        <v>182</v>
      </c>
      <c r="B185" s="123" t="s">
        <v>50</v>
      </c>
      <c r="C185" s="125" t="s">
        <v>41</v>
      </c>
      <c r="D185" s="113" t="s">
        <v>1176</v>
      </c>
      <c r="E185" s="123" t="s">
        <v>468</v>
      </c>
      <c r="F185" s="115">
        <v>1102</v>
      </c>
      <c r="G185" s="115">
        <v>1936115</v>
      </c>
      <c r="H185" s="7">
        <v>1379</v>
      </c>
      <c r="I185" s="7">
        <v>2046080</v>
      </c>
      <c r="J185" s="24">
        <v>1.2513611615245008</v>
      </c>
      <c r="K185" s="24">
        <v>1.0567967295331113</v>
      </c>
      <c r="L185" s="24">
        <v>0.3</v>
      </c>
      <c r="M185" s="24">
        <v>0.7</v>
      </c>
      <c r="N185" s="108">
        <v>1</v>
      </c>
      <c r="O185" s="114">
        <v>1442.9131308736737</v>
      </c>
      <c r="P185" s="112">
        <v>0.46729844385361274</v>
      </c>
      <c r="Q185" s="112">
        <v>0.53270155614638726</v>
      </c>
      <c r="R185" s="111">
        <v>674.27106067321199</v>
      </c>
      <c r="S185" s="111">
        <v>768.64207020046172</v>
      </c>
      <c r="T185" s="2" t="s">
        <v>1302</v>
      </c>
      <c r="U185" s="2">
        <v>1928399254</v>
      </c>
      <c r="V185" s="2" t="s">
        <v>1519</v>
      </c>
      <c r="W185" s="2" t="s">
        <v>1520</v>
      </c>
      <c r="X185" s="145" t="s">
        <v>1523</v>
      </c>
      <c r="Y185" s="145" t="s">
        <v>1705</v>
      </c>
    </row>
    <row r="186" spans="1:25" x14ac:dyDescent="0.25">
      <c r="A186" s="113">
        <v>183</v>
      </c>
      <c r="B186" s="123" t="s">
        <v>50</v>
      </c>
      <c r="C186" s="125" t="s">
        <v>41</v>
      </c>
      <c r="D186" s="113" t="s">
        <v>1177</v>
      </c>
      <c r="E186" s="123" t="s">
        <v>1402</v>
      </c>
      <c r="F186" s="115">
        <v>969</v>
      </c>
      <c r="G186" s="115">
        <v>1941055</v>
      </c>
      <c r="H186" s="7">
        <v>1055</v>
      </c>
      <c r="I186" s="7">
        <v>2095495</v>
      </c>
      <c r="J186" s="24">
        <v>1.0887512899896801</v>
      </c>
      <c r="K186" s="24">
        <v>1.0795649788388273</v>
      </c>
      <c r="L186" s="24">
        <v>0.3</v>
      </c>
      <c r="M186" s="24">
        <v>0.7</v>
      </c>
      <c r="N186" s="108">
        <v>1</v>
      </c>
      <c r="O186" s="114">
        <v>1442.9131308736737</v>
      </c>
      <c r="P186" s="112">
        <v>0.26771478815267991</v>
      </c>
      <c r="Q186" s="112">
        <v>0.73228521184732009</v>
      </c>
      <c r="R186" s="111">
        <v>386.28918315456565</v>
      </c>
      <c r="S186" s="111">
        <v>1056.6239477191079</v>
      </c>
      <c r="T186" s="2" t="s">
        <v>1302</v>
      </c>
      <c r="U186" s="2">
        <v>1716450061</v>
      </c>
      <c r="V186" s="2" t="s">
        <v>1519</v>
      </c>
      <c r="W186" s="2" t="s">
        <v>1520</v>
      </c>
      <c r="X186" s="145" t="s">
        <v>1523</v>
      </c>
      <c r="Y186" s="145" t="s">
        <v>1706</v>
      </c>
    </row>
    <row r="187" spans="1:25" x14ac:dyDescent="0.25">
      <c r="A187" s="113">
        <v>184</v>
      </c>
      <c r="B187" s="123" t="s">
        <v>1403</v>
      </c>
      <c r="C187" s="125" t="s">
        <v>41</v>
      </c>
      <c r="D187" s="113" t="s">
        <v>477</v>
      </c>
      <c r="E187" s="123" t="s">
        <v>1506</v>
      </c>
      <c r="F187" s="115">
        <v>665</v>
      </c>
      <c r="G187" s="115">
        <v>1267990</v>
      </c>
      <c r="H187" s="7">
        <v>749</v>
      </c>
      <c r="I187" s="7">
        <v>1167720</v>
      </c>
      <c r="J187" s="24">
        <v>1.1263157894736842</v>
      </c>
      <c r="K187" s="24">
        <v>0.92092208929092501</v>
      </c>
      <c r="L187" s="24">
        <v>0.3</v>
      </c>
      <c r="M187" s="24">
        <v>0.64464546250364752</v>
      </c>
      <c r="N187" s="108">
        <v>0.94464546250364756</v>
      </c>
      <c r="O187" s="114">
        <v>1363.0413418667476</v>
      </c>
      <c r="P187" s="112">
        <v>0.54658224576818715</v>
      </c>
      <c r="Q187" s="112">
        <v>0.45341775423181291</v>
      </c>
      <c r="R187" s="111">
        <v>745.01419771241024</v>
      </c>
      <c r="S187" s="111">
        <v>618.02714415433741</v>
      </c>
      <c r="T187" s="2" t="s">
        <v>1302</v>
      </c>
      <c r="U187" s="2">
        <v>1530069822</v>
      </c>
      <c r="V187" s="2" t="s">
        <v>1519</v>
      </c>
      <c r="W187" s="2" t="s">
        <v>1520</v>
      </c>
      <c r="X187" s="145" t="s">
        <v>1523</v>
      </c>
      <c r="Y187" s="145" t="s">
        <v>1707</v>
      </c>
    </row>
    <row r="188" spans="1:25" x14ac:dyDescent="0.25">
      <c r="A188" s="113">
        <v>185</v>
      </c>
      <c r="B188" s="123" t="s">
        <v>1403</v>
      </c>
      <c r="C188" s="125" t="s">
        <v>41</v>
      </c>
      <c r="D188" s="113" t="s">
        <v>475</v>
      </c>
      <c r="E188" s="123" t="s">
        <v>1404</v>
      </c>
      <c r="F188" s="115">
        <v>816</v>
      </c>
      <c r="G188" s="115">
        <v>1551575</v>
      </c>
      <c r="H188" s="7">
        <v>694</v>
      </c>
      <c r="I188" s="7">
        <v>1441350</v>
      </c>
      <c r="J188" s="24">
        <v>0.85049019607843135</v>
      </c>
      <c r="K188" s="24">
        <v>0.92895928330889577</v>
      </c>
      <c r="L188" s="24">
        <v>0.25514705882352939</v>
      </c>
      <c r="M188" s="24">
        <v>0.65027149831622699</v>
      </c>
      <c r="N188" s="108">
        <v>0.90541855713975639</v>
      </c>
      <c r="O188" s="114">
        <v>1306.4403250336502</v>
      </c>
      <c r="P188" s="112">
        <v>0.50141940175362543</v>
      </c>
      <c r="Q188" s="112">
        <v>0.49858059824637457</v>
      </c>
      <c r="R188" s="111">
        <v>655.07452620518484</v>
      </c>
      <c r="S188" s="111">
        <v>651.36579882846536</v>
      </c>
      <c r="T188" s="2" t="s">
        <v>1302</v>
      </c>
      <c r="U188" s="2">
        <v>1930042598</v>
      </c>
      <c r="V188" s="2" t="s">
        <v>1519</v>
      </c>
      <c r="W188" s="2" t="s">
        <v>1520</v>
      </c>
      <c r="X188" s="145" t="s">
        <v>1523</v>
      </c>
      <c r="Y188" s="145" t="s">
        <v>1708</v>
      </c>
    </row>
    <row r="189" spans="1:25" x14ac:dyDescent="0.25">
      <c r="A189" s="113">
        <v>186</v>
      </c>
      <c r="B189" s="123" t="s">
        <v>1403</v>
      </c>
      <c r="C189" s="125" t="s">
        <v>41</v>
      </c>
      <c r="D189" s="113" t="s">
        <v>478</v>
      </c>
      <c r="E189" s="123" t="s">
        <v>1405</v>
      </c>
      <c r="F189" s="115">
        <v>593</v>
      </c>
      <c r="G189" s="115">
        <v>1121420</v>
      </c>
      <c r="H189" s="7">
        <v>720</v>
      </c>
      <c r="I189" s="7">
        <v>1099670</v>
      </c>
      <c r="J189" s="24">
        <v>1.2141652613827993</v>
      </c>
      <c r="K189" s="24">
        <v>0.98060494729896019</v>
      </c>
      <c r="L189" s="24">
        <v>0.3</v>
      </c>
      <c r="M189" s="24">
        <v>0.68642346310927205</v>
      </c>
      <c r="N189" s="108">
        <v>0.98642346310927209</v>
      </c>
      <c r="O189" s="114">
        <v>1423.3233675222516</v>
      </c>
      <c r="P189" s="112">
        <v>0.68504784300629407</v>
      </c>
      <c r="Q189" s="112">
        <v>0.31495215699370599</v>
      </c>
      <c r="R189" s="111">
        <v>975.04460282157322</v>
      </c>
      <c r="S189" s="111">
        <v>448.27876470067849</v>
      </c>
      <c r="T189" s="2" t="s">
        <v>1302</v>
      </c>
      <c r="U189" s="2">
        <v>1757315468</v>
      </c>
      <c r="V189" s="2" t="s">
        <v>1519</v>
      </c>
      <c r="W189" s="2" t="s">
        <v>1520</v>
      </c>
      <c r="X189" s="145" t="s">
        <v>1523</v>
      </c>
      <c r="Y189" s="145" t="s">
        <v>1709</v>
      </c>
    </row>
    <row r="190" spans="1:25" x14ac:dyDescent="0.25">
      <c r="A190" s="113">
        <v>187</v>
      </c>
      <c r="B190" s="130" t="s">
        <v>1403</v>
      </c>
      <c r="C190" s="125" t="s">
        <v>41</v>
      </c>
      <c r="D190" s="131" t="s">
        <v>479</v>
      </c>
      <c r="E190" s="130" t="s">
        <v>1406</v>
      </c>
      <c r="F190" s="115">
        <v>717</v>
      </c>
      <c r="G190" s="115">
        <v>1337260</v>
      </c>
      <c r="H190" s="7">
        <v>1133</v>
      </c>
      <c r="I190" s="7">
        <v>2706395</v>
      </c>
      <c r="J190" s="24">
        <v>1.5801952580195258</v>
      </c>
      <c r="K190" s="24">
        <v>2.0238360528244321</v>
      </c>
      <c r="L190" s="24">
        <v>0.3</v>
      </c>
      <c r="M190" s="24">
        <v>0.7</v>
      </c>
      <c r="N190" s="108">
        <v>1</v>
      </c>
      <c r="O190" s="114">
        <v>1442.9131308736737</v>
      </c>
      <c r="P190" s="112">
        <v>0.4243223525450362</v>
      </c>
      <c r="Q190" s="112">
        <v>0.57567764745496375</v>
      </c>
      <c r="R190" s="111">
        <v>612.26029421044097</v>
      </c>
      <c r="S190" s="111">
        <v>830.65283666323273</v>
      </c>
      <c r="T190" s="2" t="s">
        <v>1302</v>
      </c>
      <c r="U190" s="2">
        <v>1911929020</v>
      </c>
      <c r="V190" s="2" t="s">
        <v>1519</v>
      </c>
      <c r="W190" s="2" t="s">
        <v>1520</v>
      </c>
      <c r="X190" s="145" t="s">
        <v>1523</v>
      </c>
      <c r="Y190" s="145" t="s">
        <v>1710</v>
      </c>
    </row>
    <row r="191" spans="1:25" x14ac:dyDescent="0.25">
      <c r="A191" s="113">
        <v>188</v>
      </c>
      <c r="B191" s="130" t="s">
        <v>1403</v>
      </c>
      <c r="C191" s="125" t="s">
        <v>41</v>
      </c>
      <c r="D191" s="131" t="s">
        <v>474</v>
      </c>
      <c r="E191" s="130" t="s">
        <v>1407</v>
      </c>
      <c r="F191" s="115">
        <v>665</v>
      </c>
      <c r="G191" s="115">
        <v>1267990</v>
      </c>
      <c r="H191" s="7">
        <v>587</v>
      </c>
      <c r="I191" s="7">
        <v>1551685</v>
      </c>
      <c r="J191" s="24">
        <v>0.88270676691729322</v>
      </c>
      <c r="K191" s="24">
        <v>1.2237359916087667</v>
      </c>
      <c r="L191" s="24">
        <v>0.26481203007518794</v>
      </c>
      <c r="M191" s="24">
        <v>0.7</v>
      </c>
      <c r="N191" s="108">
        <v>0.9648120300751879</v>
      </c>
      <c r="O191" s="114">
        <v>1392.1399470203744</v>
      </c>
      <c r="P191" s="112">
        <v>0.41517408592126026</v>
      </c>
      <c r="Q191" s="112">
        <v>0.58482591407873974</v>
      </c>
      <c r="R191" s="111">
        <v>577.98042997865559</v>
      </c>
      <c r="S191" s="111">
        <v>814.1595170417188</v>
      </c>
      <c r="T191" s="2" t="s">
        <v>1302</v>
      </c>
      <c r="U191" s="2">
        <v>1755712615</v>
      </c>
      <c r="V191" s="2" t="s">
        <v>1519</v>
      </c>
      <c r="W191" s="2" t="s">
        <v>1520</v>
      </c>
      <c r="X191" s="145" t="s">
        <v>1523</v>
      </c>
      <c r="Y191" s="145" t="s">
        <v>1711</v>
      </c>
    </row>
    <row r="192" spans="1:25" s="122" customFormat="1" x14ac:dyDescent="0.25">
      <c r="A192" s="113">
        <v>189</v>
      </c>
      <c r="B192" s="132" t="s">
        <v>59</v>
      </c>
      <c r="C192" s="129" t="s">
        <v>41</v>
      </c>
      <c r="D192" s="133" t="s">
        <v>435</v>
      </c>
      <c r="E192" s="132" t="s">
        <v>1124</v>
      </c>
      <c r="F192" s="117">
        <v>639</v>
      </c>
      <c r="G192" s="117">
        <v>1265005</v>
      </c>
      <c r="H192" s="7">
        <v>735</v>
      </c>
      <c r="I192" s="7">
        <v>1319110</v>
      </c>
      <c r="J192" s="118">
        <v>1.1502347417840375</v>
      </c>
      <c r="K192" s="118">
        <v>1.0427705819344588</v>
      </c>
      <c r="L192" s="24">
        <v>0.3</v>
      </c>
      <c r="M192" s="24">
        <v>0.7</v>
      </c>
      <c r="N192" s="108">
        <v>1</v>
      </c>
      <c r="O192" s="114">
        <v>1442.9131308736737</v>
      </c>
      <c r="P192" s="120">
        <v>0.36401816376193041</v>
      </c>
      <c r="Q192" s="120">
        <v>0.63598183623806959</v>
      </c>
      <c r="R192" s="119">
        <v>525.24658836861272</v>
      </c>
      <c r="S192" s="119">
        <v>917.66654250506099</v>
      </c>
      <c r="T192" s="2" t="s">
        <v>1302</v>
      </c>
      <c r="U192" s="2">
        <v>1768497450</v>
      </c>
      <c r="V192" s="2" t="s">
        <v>1519</v>
      </c>
      <c r="W192" s="2" t="s">
        <v>1520</v>
      </c>
      <c r="X192" s="145" t="s">
        <v>1523</v>
      </c>
      <c r="Y192" s="145" t="s">
        <v>1712</v>
      </c>
    </row>
    <row r="193" spans="1:25" x14ac:dyDescent="0.25">
      <c r="A193" s="113">
        <v>190</v>
      </c>
      <c r="B193" s="130" t="s">
        <v>59</v>
      </c>
      <c r="C193" s="125" t="s">
        <v>41</v>
      </c>
      <c r="D193" s="131" t="s">
        <v>438</v>
      </c>
      <c r="E193" s="130" t="s">
        <v>1125</v>
      </c>
      <c r="F193" s="115">
        <v>1256</v>
      </c>
      <c r="G193" s="115">
        <v>2560985</v>
      </c>
      <c r="H193" s="7">
        <v>1768</v>
      </c>
      <c r="I193" s="7">
        <v>3169335</v>
      </c>
      <c r="J193" s="24">
        <v>1.4076433121019107</v>
      </c>
      <c r="K193" s="24">
        <v>1.2375453194766857</v>
      </c>
      <c r="L193" s="24">
        <v>0.3</v>
      </c>
      <c r="M193" s="24">
        <v>0.7</v>
      </c>
      <c r="N193" s="108">
        <v>1</v>
      </c>
      <c r="O193" s="114">
        <v>1442.9131308736737</v>
      </c>
      <c r="P193" s="112">
        <v>0.437165484772367</v>
      </c>
      <c r="Q193" s="112">
        <v>0.56283451522763295</v>
      </c>
      <c r="R193" s="111">
        <v>630.79181834280337</v>
      </c>
      <c r="S193" s="111">
        <v>812.12131253087023</v>
      </c>
      <c r="T193" s="2" t="s">
        <v>1302</v>
      </c>
      <c r="U193" s="2">
        <v>1874762843</v>
      </c>
      <c r="V193" s="2" t="s">
        <v>1519</v>
      </c>
      <c r="W193" s="2" t="s">
        <v>1520</v>
      </c>
      <c r="X193" s="145" t="s">
        <v>1523</v>
      </c>
      <c r="Y193" s="145" t="s">
        <v>1713</v>
      </c>
    </row>
    <row r="194" spans="1:25" x14ac:dyDescent="0.25">
      <c r="A194" s="113">
        <v>191</v>
      </c>
      <c r="B194" s="130" t="s">
        <v>59</v>
      </c>
      <c r="C194" s="125" t="s">
        <v>41</v>
      </c>
      <c r="D194" s="131" t="s">
        <v>437</v>
      </c>
      <c r="E194" s="130" t="s">
        <v>1408</v>
      </c>
      <c r="F194" s="115">
        <v>747</v>
      </c>
      <c r="G194" s="115">
        <v>1481120</v>
      </c>
      <c r="H194" s="7">
        <v>1077</v>
      </c>
      <c r="I194" s="7">
        <v>1558925</v>
      </c>
      <c r="J194" s="24">
        <v>1.4417670682730923</v>
      </c>
      <c r="K194" s="24">
        <v>1.052531192610997</v>
      </c>
      <c r="L194" s="24">
        <v>0.3</v>
      </c>
      <c r="M194" s="24">
        <v>0.7</v>
      </c>
      <c r="N194" s="108">
        <v>1</v>
      </c>
      <c r="O194" s="114">
        <v>1442.9131308736737</v>
      </c>
      <c r="P194" s="112">
        <v>0.55548022817738951</v>
      </c>
      <c r="Q194" s="112">
        <v>0.44451977182261049</v>
      </c>
      <c r="R194" s="111">
        <v>801.50971517785979</v>
      </c>
      <c r="S194" s="111">
        <v>641.40341569581392</v>
      </c>
      <c r="T194" s="2" t="s">
        <v>1302</v>
      </c>
      <c r="U194" s="2">
        <v>1726501691</v>
      </c>
      <c r="V194" s="2" t="s">
        <v>1519</v>
      </c>
      <c r="W194" s="2" t="s">
        <v>1520</v>
      </c>
      <c r="X194" s="145" t="s">
        <v>1523</v>
      </c>
      <c r="Y194" s="145" t="s">
        <v>1714</v>
      </c>
    </row>
    <row r="195" spans="1:25" x14ac:dyDescent="0.25">
      <c r="A195" s="113">
        <v>192</v>
      </c>
      <c r="B195" s="123" t="s">
        <v>1409</v>
      </c>
      <c r="C195" s="125" t="s">
        <v>41</v>
      </c>
      <c r="D195" s="113" t="s">
        <v>446</v>
      </c>
      <c r="E195" s="123" t="s">
        <v>1410</v>
      </c>
      <c r="F195" s="115">
        <v>672</v>
      </c>
      <c r="G195" s="115">
        <v>1522455</v>
      </c>
      <c r="H195" s="7">
        <v>1036</v>
      </c>
      <c r="I195" s="7">
        <v>1355585</v>
      </c>
      <c r="J195" s="24">
        <v>1.5416666666666667</v>
      </c>
      <c r="K195" s="24">
        <v>0.89039413315992921</v>
      </c>
      <c r="L195" s="24">
        <v>0.3</v>
      </c>
      <c r="M195" s="24">
        <v>0.62327589321195043</v>
      </c>
      <c r="N195" s="108">
        <v>0.92327589321195047</v>
      </c>
      <c r="O195" s="114">
        <v>1332.206909734643</v>
      </c>
      <c r="P195" s="112">
        <v>0.57250861653633767</v>
      </c>
      <c r="Q195" s="112">
        <v>0.42749138346366233</v>
      </c>
      <c r="R195" s="111">
        <v>762.69993483233009</v>
      </c>
      <c r="S195" s="111">
        <v>569.50697490231289</v>
      </c>
      <c r="T195" s="2" t="s">
        <v>1302</v>
      </c>
      <c r="U195" s="2">
        <v>1880989826</v>
      </c>
      <c r="V195" s="2" t="s">
        <v>1519</v>
      </c>
      <c r="W195" s="2" t="s">
        <v>1520</v>
      </c>
      <c r="X195" s="145" t="s">
        <v>1523</v>
      </c>
      <c r="Y195" s="145" t="s">
        <v>1715</v>
      </c>
    </row>
    <row r="196" spans="1:25" x14ac:dyDescent="0.25">
      <c r="A196" s="113">
        <v>193</v>
      </c>
      <c r="B196" s="123" t="s">
        <v>1409</v>
      </c>
      <c r="C196" s="125" t="s">
        <v>41</v>
      </c>
      <c r="D196" s="113" t="s">
        <v>441</v>
      </c>
      <c r="E196" s="123" t="s">
        <v>1023</v>
      </c>
      <c r="F196" s="115">
        <v>1036</v>
      </c>
      <c r="G196" s="115">
        <v>2369865</v>
      </c>
      <c r="H196" s="7">
        <v>865</v>
      </c>
      <c r="I196" s="7">
        <v>2337235</v>
      </c>
      <c r="J196" s="24">
        <v>0.83494208494208499</v>
      </c>
      <c r="K196" s="24">
        <v>0.98623128321655451</v>
      </c>
      <c r="L196" s="24">
        <v>0.25048262548262551</v>
      </c>
      <c r="M196" s="24">
        <v>0.69036189825158811</v>
      </c>
      <c r="N196" s="108">
        <v>0.94084452373421357</v>
      </c>
      <c r="O196" s="114">
        <v>1357.5569174066845</v>
      </c>
      <c r="P196" s="112">
        <v>0.21473443620677887</v>
      </c>
      <c r="Q196" s="112">
        <v>0.7852655637932211</v>
      </c>
      <c r="R196" s="111">
        <v>291.51421927793706</v>
      </c>
      <c r="S196" s="111">
        <v>1066.0426981287474</v>
      </c>
      <c r="T196" s="2" t="s">
        <v>1302</v>
      </c>
      <c r="U196" s="2">
        <v>1815206030</v>
      </c>
      <c r="V196" s="2" t="s">
        <v>1519</v>
      </c>
      <c r="W196" s="2" t="s">
        <v>1520</v>
      </c>
      <c r="X196" s="145" t="s">
        <v>1523</v>
      </c>
      <c r="Y196" s="145" t="s">
        <v>1716</v>
      </c>
    </row>
    <row r="197" spans="1:25" x14ac:dyDescent="0.25">
      <c r="A197" s="113">
        <v>194</v>
      </c>
      <c r="B197" s="123" t="s">
        <v>1409</v>
      </c>
      <c r="C197" s="125" t="s">
        <v>41</v>
      </c>
      <c r="D197" s="113" t="s">
        <v>439</v>
      </c>
      <c r="E197" s="123" t="s">
        <v>440</v>
      </c>
      <c r="F197" s="115">
        <v>532</v>
      </c>
      <c r="G197" s="115">
        <v>704265</v>
      </c>
      <c r="H197" s="7">
        <v>473</v>
      </c>
      <c r="I197" s="7">
        <v>645700</v>
      </c>
      <c r="J197" s="24">
        <v>0.88909774436090228</v>
      </c>
      <c r="K197" s="24">
        <v>0.91684238177390609</v>
      </c>
      <c r="L197" s="24">
        <v>0.26672932330827065</v>
      </c>
      <c r="M197" s="24">
        <v>0.64178966724173425</v>
      </c>
      <c r="N197" s="108">
        <v>0.90851899055000485</v>
      </c>
      <c r="O197" s="114">
        <v>1310.913981112697</v>
      </c>
      <c r="P197" s="112">
        <v>0.51449713780425377</v>
      </c>
      <c r="Q197" s="112">
        <v>0.48550286219574629</v>
      </c>
      <c r="R197" s="111">
        <v>674.46149119006213</v>
      </c>
      <c r="S197" s="111">
        <v>636.45248992263487</v>
      </c>
      <c r="T197" s="2" t="s">
        <v>1302</v>
      </c>
      <c r="U197" s="2">
        <v>1967192289</v>
      </c>
      <c r="V197" s="2" t="s">
        <v>1519</v>
      </c>
      <c r="W197" s="2" t="s">
        <v>1520</v>
      </c>
      <c r="X197" s="145" t="s">
        <v>1523</v>
      </c>
      <c r="Y197" s="145" t="s">
        <v>1717</v>
      </c>
    </row>
    <row r="198" spans="1:25" x14ac:dyDescent="0.25">
      <c r="A198" s="113">
        <v>195</v>
      </c>
      <c r="B198" s="123" t="s">
        <v>1411</v>
      </c>
      <c r="C198" s="125" t="s">
        <v>41</v>
      </c>
      <c r="D198" s="113" t="s">
        <v>484</v>
      </c>
      <c r="E198" s="123" t="s">
        <v>485</v>
      </c>
      <c r="F198" s="115">
        <v>960</v>
      </c>
      <c r="G198" s="115">
        <v>2737815</v>
      </c>
      <c r="H198" s="7">
        <v>1008</v>
      </c>
      <c r="I198" s="7">
        <v>2558110</v>
      </c>
      <c r="J198" s="24">
        <v>1.05</v>
      </c>
      <c r="K198" s="24">
        <v>0.9343618907778648</v>
      </c>
      <c r="L198" s="24">
        <v>0.3</v>
      </c>
      <c r="M198" s="24">
        <v>0.65405332354450529</v>
      </c>
      <c r="N198" s="108">
        <v>0.95405332354450523</v>
      </c>
      <c r="O198" s="114">
        <v>1376.6160680960361</v>
      </c>
      <c r="P198" s="112">
        <v>0.1999523085402895</v>
      </c>
      <c r="Q198" s="112">
        <v>0.80004769145971044</v>
      </c>
      <c r="R198" s="111">
        <v>275.25756078945881</v>
      </c>
      <c r="S198" s="111">
        <v>1101.3585073065772</v>
      </c>
      <c r="T198" s="2" t="s">
        <v>1302</v>
      </c>
      <c r="U198" s="2">
        <v>1811933420</v>
      </c>
      <c r="V198" s="2" t="s">
        <v>1519</v>
      </c>
      <c r="W198" s="2" t="s">
        <v>1520</v>
      </c>
      <c r="X198" s="145" t="s">
        <v>1523</v>
      </c>
      <c r="Y198" s="145" t="s">
        <v>1718</v>
      </c>
    </row>
    <row r="199" spans="1:25" x14ac:dyDescent="0.25">
      <c r="A199" s="113">
        <v>196</v>
      </c>
      <c r="B199" s="123" t="s">
        <v>1411</v>
      </c>
      <c r="C199" s="125" t="s">
        <v>41</v>
      </c>
      <c r="D199" s="113" t="s">
        <v>481</v>
      </c>
      <c r="E199" s="123" t="s">
        <v>1027</v>
      </c>
      <c r="F199" s="115">
        <v>1053</v>
      </c>
      <c r="G199" s="115">
        <v>1841210</v>
      </c>
      <c r="H199" s="7">
        <v>2213</v>
      </c>
      <c r="I199" s="7">
        <v>2360955</v>
      </c>
      <c r="J199" s="24">
        <v>2.1016144349477681</v>
      </c>
      <c r="K199" s="24">
        <v>1.282284475969607</v>
      </c>
      <c r="L199" s="24">
        <v>0.3</v>
      </c>
      <c r="M199" s="24">
        <v>0.7</v>
      </c>
      <c r="N199" s="108">
        <v>1</v>
      </c>
      <c r="O199" s="114">
        <v>1442.9131308736737</v>
      </c>
      <c r="P199" s="112">
        <v>0.70692714195776174</v>
      </c>
      <c r="Q199" s="112">
        <v>0.2930728580422382</v>
      </c>
      <c r="R199" s="111">
        <v>1020.0344557018519</v>
      </c>
      <c r="S199" s="111">
        <v>422.87867517182167</v>
      </c>
      <c r="T199" s="2" t="s">
        <v>1302</v>
      </c>
      <c r="U199" s="2">
        <v>1615500769</v>
      </c>
      <c r="V199" s="2" t="s">
        <v>1519</v>
      </c>
      <c r="W199" s="2" t="s">
        <v>1520</v>
      </c>
      <c r="X199" s="145" t="s">
        <v>1523</v>
      </c>
      <c r="Y199" s="145" t="s">
        <v>1719</v>
      </c>
    </row>
    <row r="200" spans="1:25" x14ac:dyDescent="0.25">
      <c r="A200" s="113">
        <v>197</v>
      </c>
      <c r="B200" s="123" t="s">
        <v>1411</v>
      </c>
      <c r="C200" s="125" t="s">
        <v>41</v>
      </c>
      <c r="D200" s="113" t="s">
        <v>482</v>
      </c>
      <c r="E200" s="123" t="s">
        <v>445</v>
      </c>
      <c r="F200" s="115">
        <v>1008</v>
      </c>
      <c r="G200" s="115">
        <v>3309900</v>
      </c>
      <c r="H200" s="7">
        <v>1075</v>
      </c>
      <c r="I200" s="7">
        <v>3430595</v>
      </c>
      <c r="J200" s="24">
        <v>1.066468253968254</v>
      </c>
      <c r="K200" s="24">
        <v>1.0364648478806007</v>
      </c>
      <c r="L200" s="24">
        <v>0.3</v>
      </c>
      <c r="M200" s="24">
        <v>0.7</v>
      </c>
      <c r="N200" s="108">
        <v>1</v>
      </c>
      <c r="O200" s="114">
        <v>1442.9131308736737</v>
      </c>
      <c r="P200" s="112">
        <v>0.165667393721353</v>
      </c>
      <c r="Q200" s="112">
        <v>0.83433260627864703</v>
      </c>
      <c r="R200" s="111">
        <v>239.04365775815904</v>
      </c>
      <c r="S200" s="111">
        <v>1203.8694731155147</v>
      </c>
      <c r="T200" s="2" t="s">
        <v>1302</v>
      </c>
      <c r="U200" s="2">
        <v>1951912679</v>
      </c>
      <c r="V200" s="2" t="s">
        <v>1519</v>
      </c>
      <c r="W200" s="2" t="s">
        <v>1520</v>
      </c>
      <c r="X200" s="145" t="s">
        <v>1523</v>
      </c>
      <c r="Y200" s="145" t="s">
        <v>1720</v>
      </c>
    </row>
    <row r="201" spans="1:25" x14ac:dyDescent="0.25">
      <c r="A201" s="113">
        <v>198</v>
      </c>
      <c r="B201" s="123" t="s">
        <v>175</v>
      </c>
      <c r="C201" s="125" t="s">
        <v>41</v>
      </c>
      <c r="D201" s="113" t="s">
        <v>487</v>
      </c>
      <c r="E201" s="123" t="s">
        <v>1412</v>
      </c>
      <c r="F201" s="115">
        <v>740</v>
      </c>
      <c r="G201" s="115">
        <v>1494200</v>
      </c>
      <c r="H201" s="7">
        <v>911</v>
      </c>
      <c r="I201" s="7">
        <v>1504795</v>
      </c>
      <c r="J201" s="24">
        <v>1.2310810810810811</v>
      </c>
      <c r="K201" s="24">
        <v>1.0070907509034934</v>
      </c>
      <c r="L201" s="24">
        <v>0.3</v>
      </c>
      <c r="M201" s="24">
        <v>0.7</v>
      </c>
      <c r="N201" s="108">
        <v>1</v>
      </c>
      <c r="O201" s="114">
        <v>1442.9131308736737</v>
      </c>
      <c r="P201" s="112">
        <v>0.36241050555838211</v>
      </c>
      <c r="Q201" s="112">
        <v>0.63758949444161783</v>
      </c>
      <c r="R201" s="111">
        <v>522.92687723675601</v>
      </c>
      <c r="S201" s="111">
        <v>919.98625363691758</v>
      </c>
      <c r="T201" s="2" t="s">
        <v>1302</v>
      </c>
      <c r="U201" s="2">
        <v>1858870161</v>
      </c>
      <c r="V201" s="2" t="s">
        <v>1519</v>
      </c>
      <c r="W201" s="2" t="s">
        <v>1520</v>
      </c>
      <c r="X201" s="145" t="s">
        <v>1523</v>
      </c>
      <c r="Y201" s="145" t="s">
        <v>1721</v>
      </c>
    </row>
    <row r="202" spans="1:25" x14ac:dyDescent="0.25">
      <c r="A202" s="113">
        <v>199</v>
      </c>
      <c r="B202" s="123" t="s">
        <v>175</v>
      </c>
      <c r="C202" s="125" t="s">
        <v>41</v>
      </c>
      <c r="D202" s="113" t="s">
        <v>486</v>
      </c>
      <c r="E202" s="123" t="s">
        <v>1413</v>
      </c>
      <c r="F202" s="115">
        <v>784</v>
      </c>
      <c r="G202" s="115">
        <v>1672360</v>
      </c>
      <c r="H202" s="7">
        <v>1176</v>
      </c>
      <c r="I202" s="7">
        <v>1914760</v>
      </c>
      <c r="J202" s="24">
        <v>1.5</v>
      </c>
      <c r="K202" s="24">
        <v>1.1449448683297854</v>
      </c>
      <c r="L202" s="24">
        <v>0.3</v>
      </c>
      <c r="M202" s="24">
        <v>0.7</v>
      </c>
      <c r="N202" s="108">
        <v>1</v>
      </c>
      <c r="O202" s="114">
        <v>1442.9131308736737</v>
      </c>
      <c r="P202" s="112">
        <v>0.44344650302517319</v>
      </c>
      <c r="Q202" s="112">
        <v>0.55655349697482681</v>
      </c>
      <c r="R202" s="111">
        <v>639.85478205503466</v>
      </c>
      <c r="S202" s="111">
        <v>803.05834881863905</v>
      </c>
      <c r="T202" s="2" t="s">
        <v>1302</v>
      </c>
      <c r="U202" s="2">
        <v>1302722999</v>
      </c>
      <c r="V202" s="2" t="s">
        <v>1519</v>
      </c>
      <c r="W202" s="2" t="s">
        <v>1520</v>
      </c>
      <c r="X202" s="145" t="s">
        <v>1523</v>
      </c>
      <c r="Y202" s="145" t="s">
        <v>1722</v>
      </c>
    </row>
    <row r="203" spans="1:25" x14ac:dyDescent="0.25">
      <c r="A203" s="113">
        <v>200</v>
      </c>
      <c r="B203" s="123" t="s">
        <v>175</v>
      </c>
      <c r="C203" s="125" t="s">
        <v>41</v>
      </c>
      <c r="D203" s="113" t="s">
        <v>488</v>
      </c>
      <c r="E203" s="123" t="s">
        <v>1414</v>
      </c>
      <c r="F203" s="115">
        <v>859</v>
      </c>
      <c r="G203" s="115">
        <v>1893940</v>
      </c>
      <c r="H203" s="7">
        <v>1341</v>
      </c>
      <c r="I203" s="7">
        <v>2484725</v>
      </c>
      <c r="J203" s="24">
        <v>1.561117578579744</v>
      </c>
      <c r="K203" s="24">
        <v>1.3119343801809984</v>
      </c>
      <c r="L203" s="24">
        <v>0.3</v>
      </c>
      <c r="M203" s="24">
        <v>0.7</v>
      </c>
      <c r="N203" s="108">
        <v>1</v>
      </c>
      <c r="O203" s="114">
        <v>1442.9131308736737</v>
      </c>
      <c r="P203" s="112">
        <v>0.34153506938765621</v>
      </c>
      <c r="Q203" s="112">
        <v>0.65846493061234379</v>
      </c>
      <c r="R203" s="111">
        <v>492.80543627330042</v>
      </c>
      <c r="S203" s="111">
        <v>950.10769460037329</v>
      </c>
      <c r="T203" s="2" t="s">
        <v>1302</v>
      </c>
      <c r="U203" s="2">
        <v>1317499945</v>
      </c>
      <c r="V203" s="2" t="s">
        <v>1519</v>
      </c>
      <c r="W203" s="2" t="s">
        <v>1520</v>
      </c>
      <c r="X203" s="145" t="s">
        <v>1523</v>
      </c>
      <c r="Y203" s="145" t="s">
        <v>1723</v>
      </c>
    </row>
    <row r="204" spans="1:25" x14ac:dyDescent="0.25">
      <c r="A204" s="113">
        <v>201</v>
      </c>
      <c r="B204" s="123" t="s">
        <v>175</v>
      </c>
      <c r="C204" s="125" t="s">
        <v>41</v>
      </c>
      <c r="D204" s="113" t="s">
        <v>489</v>
      </c>
      <c r="E204" s="123" t="s">
        <v>1083</v>
      </c>
      <c r="F204" s="115">
        <v>1005</v>
      </c>
      <c r="G204" s="115">
        <v>2128320</v>
      </c>
      <c r="H204" s="7">
        <v>1186</v>
      </c>
      <c r="I204" s="7">
        <v>2076875</v>
      </c>
      <c r="J204" s="24">
        <v>1.1800995024875622</v>
      </c>
      <c r="K204" s="24">
        <v>0.97582835287926628</v>
      </c>
      <c r="L204" s="24">
        <v>0.3</v>
      </c>
      <c r="M204" s="24">
        <v>0.68307984701548641</v>
      </c>
      <c r="N204" s="108">
        <v>0.98307984701548645</v>
      </c>
      <c r="O204" s="114">
        <v>1418.4988199559277</v>
      </c>
      <c r="P204" s="112">
        <v>0.36028186472518914</v>
      </c>
      <c r="Q204" s="112">
        <v>0.63971813527481092</v>
      </c>
      <c r="R204" s="111">
        <v>511.05939996420199</v>
      </c>
      <c r="S204" s="111">
        <v>907.4394199917258</v>
      </c>
      <c r="T204" s="2" t="s">
        <v>1302</v>
      </c>
      <c r="U204" s="2">
        <v>1788024254</v>
      </c>
      <c r="V204" s="2" t="s">
        <v>1519</v>
      </c>
      <c r="W204" s="2" t="s">
        <v>1520</v>
      </c>
      <c r="X204" s="145" t="s">
        <v>1523</v>
      </c>
      <c r="Y204" s="145" t="s">
        <v>1724</v>
      </c>
    </row>
    <row r="205" spans="1:25" x14ac:dyDescent="0.25">
      <c r="A205" s="113">
        <v>202</v>
      </c>
      <c r="B205" s="123" t="s">
        <v>944</v>
      </c>
      <c r="C205" s="125" t="s">
        <v>41</v>
      </c>
      <c r="D205" s="113" t="s">
        <v>949</v>
      </c>
      <c r="E205" s="123" t="s">
        <v>1415</v>
      </c>
      <c r="F205" s="115">
        <v>554</v>
      </c>
      <c r="G205" s="115">
        <v>810685</v>
      </c>
      <c r="H205" s="7">
        <v>531</v>
      </c>
      <c r="I205" s="7">
        <v>856660</v>
      </c>
      <c r="J205" s="24">
        <v>0.95848375451263534</v>
      </c>
      <c r="K205" s="24">
        <v>1.0567112997033372</v>
      </c>
      <c r="L205" s="24">
        <v>0.28754512635379059</v>
      </c>
      <c r="M205" s="24">
        <v>0.7</v>
      </c>
      <c r="N205" s="108">
        <v>0.98754512635379055</v>
      </c>
      <c r="O205" s="114">
        <v>1424.9418301461856</v>
      </c>
      <c r="P205" s="112">
        <v>0.39223855444246791</v>
      </c>
      <c r="Q205" s="112">
        <v>0.60776144555753209</v>
      </c>
      <c r="R205" s="111">
        <v>558.91712362114447</v>
      </c>
      <c r="S205" s="111">
        <v>866.0247065250411</v>
      </c>
      <c r="T205" s="2" t="s">
        <v>1302</v>
      </c>
      <c r="U205" s="2">
        <v>1670550713</v>
      </c>
      <c r="V205" s="2" t="s">
        <v>1519</v>
      </c>
      <c r="W205" s="2" t="s">
        <v>1520</v>
      </c>
      <c r="X205" s="145" t="s">
        <v>1523</v>
      </c>
      <c r="Y205" s="145" t="s">
        <v>1725</v>
      </c>
    </row>
    <row r="206" spans="1:25" x14ac:dyDescent="0.25">
      <c r="A206" s="113">
        <v>203</v>
      </c>
      <c r="B206" s="123" t="s">
        <v>944</v>
      </c>
      <c r="C206" s="125" t="s">
        <v>41</v>
      </c>
      <c r="D206" s="113" t="s">
        <v>947</v>
      </c>
      <c r="E206" s="123" t="s">
        <v>1416</v>
      </c>
      <c r="F206" s="115">
        <v>723</v>
      </c>
      <c r="G206" s="115">
        <v>1234165</v>
      </c>
      <c r="H206" s="7">
        <v>814</v>
      </c>
      <c r="I206" s="7">
        <v>1400155</v>
      </c>
      <c r="J206" s="24">
        <v>1.1258644536652835</v>
      </c>
      <c r="K206" s="24">
        <v>1.1344957927019483</v>
      </c>
      <c r="L206" s="24">
        <v>0.3</v>
      </c>
      <c r="M206" s="24">
        <v>0.7</v>
      </c>
      <c r="N206" s="108">
        <v>1</v>
      </c>
      <c r="O206" s="114">
        <v>1442.9131308736737</v>
      </c>
      <c r="P206" s="112">
        <v>0.36408331930832227</v>
      </c>
      <c r="Q206" s="112">
        <v>0.63591668069167773</v>
      </c>
      <c r="R206" s="111">
        <v>525.3406021620508</v>
      </c>
      <c r="S206" s="111">
        <v>917.57252871162291</v>
      </c>
      <c r="T206" s="2" t="s">
        <v>1302</v>
      </c>
      <c r="U206" s="2">
        <v>1753466302</v>
      </c>
      <c r="V206" s="2" t="s">
        <v>1519</v>
      </c>
      <c r="W206" s="2" t="s">
        <v>1520</v>
      </c>
      <c r="X206" s="145" t="s">
        <v>1523</v>
      </c>
      <c r="Y206" s="145" t="s">
        <v>1726</v>
      </c>
    </row>
    <row r="207" spans="1:25" x14ac:dyDescent="0.25">
      <c r="A207" s="113">
        <v>204</v>
      </c>
      <c r="B207" s="123" t="s">
        <v>944</v>
      </c>
      <c r="C207" s="125" t="s">
        <v>41</v>
      </c>
      <c r="D207" s="113" t="s">
        <v>945</v>
      </c>
      <c r="E207" s="123" t="s">
        <v>946</v>
      </c>
      <c r="F207" s="115">
        <v>1406</v>
      </c>
      <c r="G207" s="115">
        <v>2800835</v>
      </c>
      <c r="H207" s="7">
        <v>1502</v>
      </c>
      <c r="I207" s="7">
        <v>2823835</v>
      </c>
      <c r="J207" s="24">
        <v>1.0682788051209104</v>
      </c>
      <c r="K207" s="24">
        <v>1.0082118368272319</v>
      </c>
      <c r="L207" s="24">
        <v>0.3</v>
      </c>
      <c r="M207" s="24">
        <v>0.7</v>
      </c>
      <c r="N207" s="108">
        <v>1</v>
      </c>
      <c r="O207" s="114">
        <v>1442.9131308736737</v>
      </c>
      <c r="P207" s="112">
        <v>0.33123571313479716</v>
      </c>
      <c r="Q207" s="112">
        <v>0.66876428686520284</v>
      </c>
      <c r="R207" s="111">
        <v>477.94435989650424</v>
      </c>
      <c r="S207" s="111">
        <v>964.96877097716947</v>
      </c>
      <c r="T207" s="2" t="s">
        <v>1302</v>
      </c>
      <c r="U207" s="2">
        <v>1718570550</v>
      </c>
      <c r="V207" s="2" t="s">
        <v>1519</v>
      </c>
      <c r="W207" s="2" t="s">
        <v>1520</v>
      </c>
      <c r="X207" s="145" t="s">
        <v>1523</v>
      </c>
      <c r="Y207" s="145" t="s">
        <v>1727</v>
      </c>
    </row>
    <row r="208" spans="1:25" x14ac:dyDescent="0.25">
      <c r="A208" s="113">
        <v>205</v>
      </c>
      <c r="B208" s="123" t="s">
        <v>944</v>
      </c>
      <c r="C208" s="125" t="s">
        <v>41</v>
      </c>
      <c r="D208" s="113" t="s">
        <v>951</v>
      </c>
      <c r="E208" s="123" t="s">
        <v>952</v>
      </c>
      <c r="F208" s="115">
        <v>770</v>
      </c>
      <c r="G208" s="115">
        <v>2139135</v>
      </c>
      <c r="H208" s="7">
        <v>989</v>
      </c>
      <c r="I208" s="7">
        <v>2481585</v>
      </c>
      <c r="J208" s="24">
        <v>1.2844155844155845</v>
      </c>
      <c r="K208" s="24">
        <v>1.1600880729827712</v>
      </c>
      <c r="L208" s="24">
        <v>0.3</v>
      </c>
      <c r="M208" s="24">
        <v>0.7</v>
      </c>
      <c r="N208" s="108">
        <v>1</v>
      </c>
      <c r="O208" s="114">
        <v>1442.9131308736737</v>
      </c>
      <c r="P208" s="112">
        <v>0.20744201790387998</v>
      </c>
      <c r="Q208" s="112">
        <v>0.79255798209612005</v>
      </c>
      <c r="R208" s="111">
        <v>299.32081152844012</v>
      </c>
      <c r="S208" s="111">
        <v>1143.5923193452336</v>
      </c>
      <c r="T208" s="2" t="s">
        <v>1302</v>
      </c>
      <c r="U208" s="2">
        <v>1671169464</v>
      </c>
      <c r="V208" s="2" t="s">
        <v>1519</v>
      </c>
      <c r="W208" s="2" t="s">
        <v>1520</v>
      </c>
      <c r="X208" s="145" t="s">
        <v>1523</v>
      </c>
      <c r="Y208" s="145" t="s">
        <v>1728</v>
      </c>
    </row>
    <row r="209" spans="1:25" x14ac:dyDescent="0.25">
      <c r="A209" s="113">
        <v>206</v>
      </c>
      <c r="B209" s="123" t="s">
        <v>944</v>
      </c>
      <c r="C209" s="125" t="s">
        <v>41</v>
      </c>
      <c r="D209" s="113" t="s">
        <v>954</v>
      </c>
      <c r="E209" s="123" t="s">
        <v>1417</v>
      </c>
      <c r="F209" s="115">
        <v>668</v>
      </c>
      <c r="G209" s="115">
        <v>852535</v>
      </c>
      <c r="H209" s="7">
        <v>673</v>
      </c>
      <c r="I209" s="7">
        <v>923810</v>
      </c>
      <c r="J209" s="24">
        <v>1.0074850299401197</v>
      </c>
      <c r="K209" s="24">
        <v>1.0836036057170673</v>
      </c>
      <c r="L209" s="24">
        <v>0.3</v>
      </c>
      <c r="M209" s="24">
        <v>0.7</v>
      </c>
      <c r="N209" s="108">
        <v>1</v>
      </c>
      <c r="O209" s="114">
        <v>1442.9131308736737</v>
      </c>
      <c r="P209" s="112">
        <v>0.47831264004503088</v>
      </c>
      <c r="Q209" s="112">
        <v>0.52168735995496907</v>
      </c>
      <c r="R209" s="111">
        <v>690.16358898382805</v>
      </c>
      <c r="S209" s="111">
        <v>752.74954188984566</v>
      </c>
      <c r="T209" s="2" t="s">
        <v>1302</v>
      </c>
      <c r="U209" s="2">
        <v>1710896017</v>
      </c>
      <c r="V209" s="2" t="s">
        <v>1519</v>
      </c>
      <c r="W209" s="2" t="s">
        <v>1520</v>
      </c>
      <c r="X209" s="145" t="s">
        <v>1523</v>
      </c>
      <c r="Y209" s="145" t="s">
        <v>1729</v>
      </c>
    </row>
    <row r="210" spans="1:25" x14ac:dyDescent="0.25">
      <c r="A210" s="113">
        <v>207</v>
      </c>
      <c r="B210" s="123" t="s">
        <v>129</v>
      </c>
      <c r="C210" s="125" t="s">
        <v>41</v>
      </c>
      <c r="D210" s="113" t="s">
        <v>955</v>
      </c>
      <c r="E210" s="123" t="s">
        <v>1418</v>
      </c>
      <c r="F210" s="115">
        <v>599</v>
      </c>
      <c r="G210" s="115">
        <v>1015645</v>
      </c>
      <c r="H210" s="7">
        <v>769</v>
      </c>
      <c r="I210" s="7">
        <v>1034070</v>
      </c>
      <c r="J210" s="24">
        <v>1.2838063439065108</v>
      </c>
      <c r="K210" s="24">
        <v>1.018141181219816</v>
      </c>
      <c r="L210" s="24">
        <v>0.3</v>
      </c>
      <c r="M210" s="24">
        <v>0.7</v>
      </c>
      <c r="N210" s="108">
        <v>1</v>
      </c>
      <c r="O210" s="114">
        <v>1442.9131308736737</v>
      </c>
      <c r="P210" s="112">
        <v>0.55351185122864022</v>
      </c>
      <c r="Q210" s="112">
        <v>0.44648814877135978</v>
      </c>
      <c r="R210" s="111">
        <v>798.66951823200031</v>
      </c>
      <c r="S210" s="111">
        <v>644.24361264167339</v>
      </c>
      <c r="T210" s="2" t="s">
        <v>1302</v>
      </c>
      <c r="U210" s="2">
        <v>1559998444</v>
      </c>
      <c r="V210" s="2" t="s">
        <v>1519</v>
      </c>
      <c r="W210" s="2" t="s">
        <v>1520</v>
      </c>
      <c r="X210" s="145" t="s">
        <v>1523</v>
      </c>
      <c r="Y210" s="145" t="s">
        <v>1730</v>
      </c>
    </row>
    <row r="211" spans="1:25" x14ac:dyDescent="0.25">
      <c r="A211" s="113">
        <v>208</v>
      </c>
      <c r="B211" s="123" t="s">
        <v>129</v>
      </c>
      <c r="C211" s="125" t="s">
        <v>41</v>
      </c>
      <c r="D211" s="113" t="s">
        <v>1505</v>
      </c>
      <c r="E211" s="123" t="s">
        <v>1419</v>
      </c>
      <c r="F211" s="115">
        <v>671</v>
      </c>
      <c r="G211" s="115">
        <v>1014985</v>
      </c>
      <c r="H211" s="7">
        <v>785</v>
      </c>
      <c r="I211" s="7">
        <v>1064270</v>
      </c>
      <c r="J211" s="24">
        <v>1.1698956780923995</v>
      </c>
      <c r="K211" s="24">
        <v>1.0485573678428746</v>
      </c>
      <c r="L211" s="24">
        <v>0.3</v>
      </c>
      <c r="M211" s="24">
        <v>0.7</v>
      </c>
      <c r="N211" s="108">
        <v>1</v>
      </c>
      <c r="O211" s="114">
        <v>1442.9131308736737</v>
      </c>
      <c r="P211" s="112">
        <v>0.51543311377751888</v>
      </c>
      <c r="Q211" s="112">
        <v>0.48456688622248112</v>
      </c>
      <c r="R211" s="111">
        <v>743.72520795668629</v>
      </c>
      <c r="S211" s="111">
        <v>699.18792291698742</v>
      </c>
      <c r="T211" s="2" t="s">
        <v>1302</v>
      </c>
      <c r="U211" s="2">
        <v>1760743286</v>
      </c>
      <c r="V211" s="2" t="s">
        <v>1519</v>
      </c>
      <c r="W211" s="2" t="s">
        <v>1520</v>
      </c>
      <c r="X211" s="145" t="s">
        <v>1523</v>
      </c>
      <c r="Y211" s="145" t="s">
        <v>1731</v>
      </c>
    </row>
    <row r="212" spans="1:25" x14ac:dyDescent="0.25">
      <c r="A212" s="113">
        <v>209</v>
      </c>
      <c r="B212" s="123" t="s">
        <v>129</v>
      </c>
      <c r="C212" s="125" t="s">
        <v>41</v>
      </c>
      <c r="D212" s="113" t="s">
        <v>958</v>
      </c>
      <c r="E212" s="123" t="s">
        <v>950</v>
      </c>
      <c r="F212" s="115">
        <v>672</v>
      </c>
      <c r="G212" s="115">
        <v>1135460</v>
      </c>
      <c r="H212" s="7">
        <v>677</v>
      </c>
      <c r="I212" s="7">
        <v>938000</v>
      </c>
      <c r="J212" s="24">
        <v>1.0074404761904763</v>
      </c>
      <c r="K212" s="24">
        <v>0.82609691226463289</v>
      </c>
      <c r="L212" s="24">
        <v>0.3</v>
      </c>
      <c r="M212" s="24">
        <v>0.578267838585243</v>
      </c>
      <c r="N212" s="108">
        <v>0.87826783858524293</v>
      </c>
      <c r="O212" s="114">
        <v>1267.2641967186871</v>
      </c>
      <c r="P212" s="112">
        <v>0.48345035105315948</v>
      </c>
      <c r="Q212" s="112">
        <v>0.51654964894684052</v>
      </c>
      <c r="R212" s="111">
        <v>612.65932078074945</v>
      </c>
      <c r="S212" s="111">
        <v>654.60487593793766</v>
      </c>
      <c r="T212" s="2" t="s">
        <v>1302</v>
      </c>
      <c r="U212" s="2">
        <v>1756454945</v>
      </c>
      <c r="V212" s="2" t="s">
        <v>1519</v>
      </c>
      <c r="W212" s="2" t="s">
        <v>1520</v>
      </c>
      <c r="X212" s="145" t="s">
        <v>1523</v>
      </c>
      <c r="Y212" s="145" t="s">
        <v>1732</v>
      </c>
    </row>
    <row r="213" spans="1:25" x14ac:dyDescent="0.25">
      <c r="A213" s="113">
        <v>210</v>
      </c>
      <c r="B213" s="123" t="s">
        <v>129</v>
      </c>
      <c r="C213" s="125" t="s">
        <v>41</v>
      </c>
      <c r="D213" s="113" t="s">
        <v>956</v>
      </c>
      <c r="E213" s="123" t="s">
        <v>957</v>
      </c>
      <c r="F213" s="115">
        <v>779</v>
      </c>
      <c r="G213" s="115">
        <v>1664090</v>
      </c>
      <c r="H213" s="7">
        <v>677</v>
      </c>
      <c r="I213" s="7">
        <v>1688885</v>
      </c>
      <c r="J213" s="24">
        <v>0.86906290115532736</v>
      </c>
      <c r="K213" s="24">
        <v>1.0149000354548132</v>
      </c>
      <c r="L213" s="24">
        <v>0.26071887034659819</v>
      </c>
      <c r="M213" s="24">
        <v>0.7</v>
      </c>
      <c r="N213" s="108">
        <v>0.96071887034659809</v>
      </c>
      <c r="O213" s="114">
        <v>1386.2338731012289</v>
      </c>
      <c r="P213" s="112">
        <v>0.22572584871083584</v>
      </c>
      <c r="Q213" s="112">
        <v>0.7742741512891641</v>
      </c>
      <c r="R213" s="111">
        <v>312.90881751748401</v>
      </c>
      <c r="S213" s="111">
        <v>1073.3250555837449</v>
      </c>
      <c r="T213" s="2" t="s">
        <v>1302</v>
      </c>
      <c r="U213" s="2">
        <v>1923149822</v>
      </c>
      <c r="V213" s="2" t="s">
        <v>1519</v>
      </c>
      <c r="W213" s="2" t="s">
        <v>1520</v>
      </c>
      <c r="X213" s="145" t="s">
        <v>1523</v>
      </c>
      <c r="Y213" s="145" t="s">
        <v>1733</v>
      </c>
    </row>
    <row r="214" spans="1:25" x14ac:dyDescent="0.25">
      <c r="A214" s="113">
        <v>211</v>
      </c>
      <c r="B214" s="123" t="s">
        <v>132</v>
      </c>
      <c r="C214" s="125" t="s">
        <v>41</v>
      </c>
      <c r="D214" s="113" t="s">
        <v>937</v>
      </c>
      <c r="E214" s="123" t="s">
        <v>938</v>
      </c>
      <c r="F214" s="115">
        <v>525</v>
      </c>
      <c r="G214" s="115">
        <v>745105</v>
      </c>
      <c r="H214" s="7">
        <v>1149</v>
      </c>
      <c r="I214" s="7">
        <v>1257745</v>
      </c>
      <c r="J214" s="24">
        <v>2.1885714285714286</v>
      </c>
      <c r="K214" s="24">
        <v>1.6880104146395474</v>
      </c>
      <c r="L214" s="24">
        <v>0.3</v>
      </c>
      <c r="M214" s="24">
        <v>0.7</v>
      </c>
      <c r="N214" s="108">
        <v>1</v>
      </c>
      <c r="O214" s="114">
        <v>1442.9131308736737</v>
      </c>
      <c r="P214" s="112">
        <v>0.70909842615156493</v>
      </c>
      <c r="Q214" s="112">
        <v>0.29090157384843507</v>
      </c>
      <c r="R214" s="111">
        <v>1023.1674301759491</v>
      </c>
      <c r="S214" s="111">
        <v>419.74570069772466</v>
      </c>
      <c r="T214" s="2" t="s">
        <v>1302</v>
      </c>
      <c r="U214" s="2">
        <v>1772027445</v>
      </c>
      <c r="V214" s="2" t="s">
        <v>1519</v>
      </c>
      <c r="W214" s="2" t="s">
        <v>1520</v>
      </c>
      <c r="X214" s="145" t="s">
        <v>1523</v>
      </c>
      <c r="Y214" s="145" t="s">
        <v>1734</v>
      </c>
    </row>
    <row r="215" spans="1:25" x14ac:dyDescent="0.25">
      <c r="A215" s="113">
        <v>212</v>
      </c>
      <c r="B215" s="123" t="s">
        <v>132</v>
      </c>
      <c r="C215" s="125" t="s">
        <v>41</v>
      </c>
      <c r="D215" s="113" t="s">
        <v>941</v>
      </c>
      <c r="E215" s="123" t="s">
        <v>942</v>
      </c>
      <c r="F215" s="115">
        <v>692</v>
      </c>
      <c r="G215" s="115">
        <v>1363475</v>
      </c>
      <c r="H215" s="7">
        <v>981</v>
      </c>
      <c r="I215" s="7">
        <v>1254945</v>
      </c>
      <c r="J215" s="24">
        <v>1.4176300578034682</v>
      </c>
      <c r="K215" s="24">
        <v>0.92040191422651685</v>
      </c>
      <c r="L215" s="24">
        <v>0.3</v>
      </c>
      <c r="M215" s="24">
        <v>0.64428133995856174</v>
      </c>
      <c r="N215" s="108">
        <v>0.94428133995856167</v>
      </c>
      <c r="O215" s="114">
        <v>1362.515944665196</v>
      </c>
      <c r="P215" s="112">
        <v>0.60736924725784791</v>
      </c>
      <c r="Q215" s="112">
        <v>0.39263075274215203</v>
      </c>
      <c r="R215" s="111">
        <v>827.55028368811566</v>
      </c>
      <c r="S215" s="111">
        <v>534.96566097708023</v>
      </c>
      <c r="T215" s="2" t="s">
        <v>1302</v>
      </c>
      <c r="U215" s="2">
        <v>1724361591</v>
      </c>
      <c r="V215" s="2" t="s">
        <v>1519</v>
      </c>
      <c r="W215" s="2" t="s">
        <v>1520</v>
      </c>
      <c r="X215" s="145" t="s">
        <v>1523</v>
      </c>
      <c r="Y215" s="145" t="s">
        <v>1735</v>
      </c>
    </row>
    <row r="216" spans="1:25" x14ac:dyDescent="0.25">
      <c r="A216" s="113">
        <v>213</v>
      </c>
      <c r="B216" s="123" t="s">
        <v>132</v>
      </c>
      <c r="C216" s="125" t="s">
        <v>41</v>
      </c>
      <c r="D216" s="113" t="s">
        <v>930</v>
      </c>
      <c r="E216" s="123" t="s">
        <v>1420</v>
      </c>
      <c r="F216" s="115">
        <v>803</v>
      </c>
      <c r="G216" s="115">
        <v>1449225</v>
      </c>
      <c r="H216" s="7">
        <v>1524</v>
      </c>
      <c r="I216" s="7">
        <v>1670425</v>
      </c>
      <c r="J216" s="24">
        <v>1.8978829389788294</v>
      </c>
      <c r="K216" s="24">
        <v>1.1526333040073142</v>
      </c>
      <c r="L216" s="24">
        <v>0.3</v>
      </c>
      <c r="M216" s="24">
        <v>0.7</v>
      </c>
      <c r="N216" s="108">
        <v>1</v>
      </c>
      <c r="O216" s="114">
        <v>1442.9131308736737</v>
      </c>
      <c r="P216" s="112">
        <v>0.69242558031638657</v>
      </c>
      <c r="Q216" s="112">
        <v>0.30757441968361343</v>
      </c>
      <c r="R216" s="111">
        <v>999.10996199133774</v>
      </c>
      <c r="S216" s="111">
        <v>443.80316888233597</v>
      </c>
      <c r="T216" s="2" t="s">
        <v>1302</v>
      </c>
      <c r="U216" s="2">
        <v>1754105002</v>
      </c>
      <c r="V216" s="2" t="s">
        <v>1519</v>
      </c>
      <c r="W216" s="2" t="s">
        <v>1520</v>
      </c>
      <c r="X216" s="145" t="s">
        <v>1523</v>
      </c>
      <c r="Y216" s="145" t="s">
        <v>1736</v>
      </c>
    </row>
    <row r="217" spans="1:25" x14ac:dyDescent="0.25">
      <c r="A217" s="113">
        <v>214</v>
      </c>
      <c r="B217" s="123" t="s">
        <v>130</v>
      </c>
      <c r="C217" s="125" t="s">
        <v>41</v>
      </c>
      <c r="D217" s="113" t="s">
        <v>911</v>
      </c>
      <c r="E217" s="123" t="s">
        <v>1421</v>
      </c>
      <c r="F217" s="115">
        <v>998</v>
      </c>
      <c r="G217" s="115">
        <v>1643215</v>
      </c>
      <c r="H217" s="7">
        <v>1055</v>
      </c>
      <c r="I217" s="7">
        <v>1479220</v>
      </c>
      <c r="J217" s="24">
        <v>1.0571142284569137</v>
      </c>
      <c r="K217" s="24">
        <v>0.90019869584929546</v>
      </c>
      <c r="L217" s="24">
        <v>0.3</v>
      </c>
      <c r="M217" s="24">
        <v>0.63013908709450683</v>
      </c>
      <c r="N217" s="108">
        <v>0.93013908709450677</v>
      </c>
      <c r="O217" s="114">
        <v>1342.1099023075155</v>
      </c>
      <c r="P217" s="112">
        <v>0.5260412421550249</v>
      </c>
      <c r="Q217" s="112">
        <v>0.47395875784497515</v>
      </c>
      <c r="R217" s="111">
        <v>706.00516011840455</v>
      </c>
      <c r="S217" s="111">
        <v>636.10474218911099</v>
      </c>
      <c r="T217" s="2" t="s">
        <v>1302</v>
      </c>
      <c r="U217" s="2">
        <v>1853162331</v>
      </c>
      <c r="V217" s="2" t="s">
        <v>1519</v>
      </c>
      <c r="W217" s="2" t="s">
        <v>1520</v>
      </c>
      <c r="X217" s="145" t="s">
        <v>1523</v>
      </c>
      <c r="Y217" s="145" t="s">
        <v>1737</v>
      </c>
    </row>
    <row r="218" spans="1:25" x14ac:dyDescent="0.25">
      <c r="A218" s="113">
        <v>215</v>
      </c>
      <c r="B218" s="123" t="s">
        <v>134</v>
      </c>
      <c r="C218" s="125" t="s">
        <v>41</v>
      </c>
      <c r="D218" s="113" t="s">
        <v>934</v>
      </c>
      <c r="E218" s="123" t="s">
        <v>1422</v>
      </c>
      <c r="F218" s="115">
        <v>214</v>
      </c>
      <c r="G218" s="115">
        <v>290960</v>
      </c>
      <c r="H218" s="7">
        <v>285</v>
      </c>
      <c r="I218" s="7">
        <v>464840</v>
      </c>
      <c r="J218" s="24">
        <v>1.3317757009345794</v>
      </c>
      <c r="K218" s="24">
        <v>1.5976079186142425</v>
      </c>
      <c r="L218" s="24">
        <v>0.3</v>
      </c>
      <c r="M218" s="24">
        <v>0.7</v>
      </c>
      <c r="N218" s="108">
        <v>1</v>
      </c>
      <c r="O218" s="114">
        <v>1442.9131308736737</v>
      </c>
      <c r="P218" s="112">
        <v>0.5929978118161926</v>
      </c>
      <c r="Q218" s="112">
        <v>0.40700218818380746</v>
      </c>
      <c r="R218" s="111">
        <v>855.64432924894004</v>
      </c>
      <c r="S218" s="111">
        <v>587.26880162473378</v>
      </c>
      <c r="T218" s="2" t="s">
        <v>1302</v>
      </c>
      <c r="U218" s="2">
        <v>1703530689</v>
      </c>
      <c r="V218" s="2" t="s">
        <v>1519</v>
      </c>
      <c r="W218" s="2" t="s">
        <v>1520</v>
      </c>
      <c r="X218" s="145" t="s">
        <v>1523</v>
      </c>
      <c r="Y218" s="145" t="s">
        <v>1738</v>
      </c>
    </row>
    <row r="219" spans="1:25" x14ac:dyDescent="0.25">
      <c r="A219" s="113">
        <v>216</v>
      </c>
      <c r="B219" s="123" t="s">
        <v>135</v>
      </c>
      <c r="C219" s="125" t="s">
        <v>41</v>
      </c>
      <c r="D219" s="113" t="s">
        <v>965</v>
      </c>
      <c r="E219" s="123" t="s">
        <v>966</v>
      </c>
      <c r="F219" s="115">
        <v>1637</v>
      </c>
      <c r="G219" s="115">
        <v>2401860</v>
      </c>
      <c r="H219" s="7">
        <v>2278</v>
      </c>
      <c r="I219" s="7">
        <v>3332085</v>
      </c>
      <c r="J219" s="24">
        <v>1.3915699450213805</v>
      </c>
      <c r="K219" s="24">
        <v>1.3872935974619669</v>
      </c>
      <c r="L219" s="24">
        <v>0.3</v>
      </c>
      <c r="M219" s="24">
        <v>0.7</v>
      </c>
      <c r="N219" s="108">
        <v>1</v>
      </c>
      <c r="O219" s="114">
        <v>1442.9131308736737</v>
      </c>
      <c r="P219" s="112">
        <v>0.46833589179147589</v>
      </c>
      <c r="Q219" s="112">
        <v>0.53166410820852406</v>
      </c>
      <c r="R219" s="111">
        <v>675.76800792535255</v>
      </c>
      <c r="S219" s="111">
        <v>767.14512294832105</v>
      </c>
      <c r="T219" s="2" t="s">
        <v>1302</v>
      </c>
      <c r="U219" s="2">
        <v>1724615165</v>
      </c>
      <c r="V219" s="2" t="s">
        <v>1519</v>
      </c>
      <c r="W219" s="2" t="s">
        <v>1520</v>
      </c>
      <c r="X219" s="145" t="s">
        <v>1523</v>
      </c>
      <c r="Y219" s="145" t="s">
        <v>1739</v>
      </c>
    </row>
    <row r="220" spans="1:25" x14ac:dyDescent="0.25">
      <c r="A220" s="113">
        <v>217</v>
      </c>
      <c r="B220" s="123" t="s">
        <v>135</v>
      </c>
      <c r="C220" s="125" t="s">
        <v>41</v>
      </c>
      <c r="D220" s="113" t="s">
        <v>962</v>
      </c>
      <c r="E220" s="123" t="s">
        <v>1102</v>
      </c>
      <c r="F220" s="115">
        <v>1121</v>
      </c>
      <c r="G220" s="115">
        <v>1602520</v>
      </c>
      <c r="H220" s="7">
        <v>1166</v>
      </c>
      <c r="I220" s="7">
        <v>1429985</v>
      </c>
      <c r="J220" s="24">
        <v>1.0401427297056201</v>
      </c>
      <c r="K220" s="24">
        <v>0.89233519706462316</v>
      </c>
      <c r="L220" s="24">
        <v>0.3</v>
      </c>
      <c r="M220" s="24">
        <v>0.62463463794523622</v>
      </c>
      <c r="N220" s="108">
        <v>0.92463463794523615</v>
      </c>
      <c r="O220" s="114">
        <v>1334.1674603518065</v>
      </c>
      <c r="P220" s="112">
        <v>0.60733853851613828</v>
      </c>
      <c r="Q220" s="112">
        <v>0.39266146148386172</v>
      </c>
      <c r="R220" s="111">
        <v>810.29131550585407</v>
      </c>
      <c r="S220" s="111">
        <v>523.87614484595247</v>
      </c>
      <c r="T220" s="2" t="s">
        <v>1302</v>
      </c>
      <c r="U220" s="2">
        <v>1740464638</v>
      </c>
      <c r="V220" s="2" t="s">
        <v>1519</v>
      </c>
      <c r="W220" s="2" t="s">
        <v>1520</v>
      </c>
      <c r="X220" s="145" t="s">
        <v>1523</v>
      </c>
      <c r="Y220" s="145" t="s">
        <v>1740</v>
      </c>
    </row>
    <row r="221" spans="1:25" x14ac:dyDescent="0.25">
      <c r="A221" s="113">
        <v>218</v>
      </c>
      <c r="B221" s="123" t="s">
        <v>135</v>
      </c>
      <c r="C221" s="125" t="s">
        <v>41</v>
      </c>
      <c r="D221" s="113" t="s">
        <v>963</v>
      </c>
      <c r="E221" s="123" t="s">
        <v>964</v>
      </c>
      <c r="F221" s="115">
        <v>1244</v>
      </c>
      <c r="G221" s="115">
        <v>2770825</v>
      </c>
      <c r="H221" s="7">
        <v>1305</v>
      </c>
      <c r="I221" s="7">
        <v>2482715</v>
      </c>
      <c r="J221" s="24">
        <v>1.0490353697749195</v>
      </c>
      <c r="K221" s="24">
        <v>0.89602013840643124</v>
      </c>
      <c r="L221" s="24">
        <v>0.3</v>
      </c>
      <c r="M221" s="24">
        <v>0.6272140968845018</v>
      </c>
      <c r="N221" s="108">
        <v>0.92721409688450174</v>
      </c>
      <c r="O221" s="114">
        <v>1337.8893955258222</v>
      </c>
      <c r="P221" s="112">
        <v>0.31749147222395929</v>
      </c>
      <c r="Q221" s="112">
        <v>0.68250852777604076</v>
      </c>
      <c r="R221" s="111">
        <v>424.76847385831627</v>
      </c>
      <c r="S221" s="111">
        <v>913.12092166750608</v>
      </c>
      <c r="T221" s="2" t="s">
        <v>1302</v>
      </c>
      <c r="U221" s="2">
        <v>1740700999</v>
      </c>
      <c r="V221" s="2" t="s">
        <v>1519</v>
      </c>
      <c r="W221" s="2" t="s">
        <v>1520</v>
      </c>
      <c r="X221" s="145" t="s">
        <v>1523</v>
      </c>
      <c r="Y221" s="145" t="s">
        <v>1741</v>
      </c>
    </row>
    <row r="222" spans="1:25" x14ac:dyDescent="0.25">
      <c r="A222" s="113">
        <v>219</v>
      </c>
      <c r="B222" s="123" t="s">
        <v>136</v>
      </c>
      <c r="C222" s="125" t="s">
        <v>41</v>
      </c>
      <c r="D222" s="113" t="s">
        <v>971</v>
      </c>
      <c r="E222" s="123" t="s">
        <v>972</v>
      </c>
      <c r="F222" s="115">
        <v>1608</v>
      </c>
      <c r="G222" s="115">
        <v>2674220</v>
      </c>
      <c r="H222" s="7">
        <v>2314</v>
      </c>
      <c r="I222" s="7">
        <v>2832730</v>
      </c>
      <c r="J222" s="24">
        <v>1.4390547263681592</v>
      </c>
      <c r="K222" s="24">
        <v>1.0592733582128622</v>
      </c>
      <c r="L222" s="24">
        <v>0.3</v>
      </c>
      <c r="M222" s="24">
        <v>0.7</v>
      </c>
      <c r="N222" s="108">
        <v>1</v>
      </c>
      <c r="O222" s="114">
        <v>1442.9131308736737</v>
      </c>
      <c r="P222" s="112">
        <v>0.6011574990106846</v>
      </c>
      <c r="Q222" s="112">
        <v>0.3988425009893154</v>
      </c>
      <c r="R222" s="111">
        <v>867.41804904569437</v>
      </c>
      <c r="S222" s="111">
        <v>575.49508182797933</v>
      </c>
      <c r="T222" s="2" t="s">
        <v>1302</v>
      </c>
      <c r="U222" s="2">
        <v>1712177683</v>
      </c>
      <c r="V222" s="2" t="s">
        <v>1519</v>
      </c>
      <c r="W222" s="2" t="s">
        <v>1520</v>
      </c>
      <c r="X222" s="145" t="s">
        <v>1523</v>
      </c>
      <c r="Y222" s="145" t="s">
        <v>1742</v>
      </c>
    </row>
    <row r="223" spans="1:25" x14ac:dyDescent="0.25">
      <c r="A223" s="113">
        <v>220</v>
      </c>
      <c r="B223" s="123" t="s">
        <v>136</v>
      </c>
      <c r="C223" s="125" t="s">
        <v>41</v>
      </c>
      <c r="D223" s="113" t="s">
        <v>977</v>
      </c>
      <c r="E223" s="123" t="s">
        <v>978</v>
      </c>
      <c r="F223" s="115">
        <v>842</v>
      </c>
      <c r="G223" s="115">
        <v>1209120</v>
      </c>
      <c r="H223" s="7">
        <v>652</v>
      </c>
      <c r="I223" s="7">
        <v>1006310</v>
      </c>
      <c r="J223" s="24">
        <v>0.77434679334916867</v>
      </c>
      <c r="K223" s="24">
        <v>0.83226644170967312</v>
      </c>
      <c r="L223" s="24">
        <v>0.23230403800475058</v>
      </c>
      <c r="M223" s="24">
        <v>0.58258650919677113</v>
      </c>
      <c r="N223" s="108">
        <v>0.81489054720152176</v>
      </c>
      <c r="O223" s="114">
        <v>1175.816270781909</v>
      </c>
      <c r="P223" s="112">
        <v>0.4098935715634347</v>
      </c>
      <c r="Q223" s="112">
        <v>0.59010642843656524</v>
      </c>
      <c r="R223" s="111">
        <v>481.95953073319532</v>
      </c>
      <c r="S223" s="111">
        <v>693.85674004871362</v>
      </c>
      <c r="T223" s="2" t="s">
        <v>1302</v>
      </c>
      <c r="U223" s="2">
        <v>1712374823</v>
      </c>
      <c r="V223" s="2" t="s">
        <v>1519</v>
      </c>
      <c r="W223" s="2" t="s">
        <v>1520</v>
      </c>
      <c r="X223" s="145" t="s">
        <v>1523</v>
      </c>
      <c r="Y223" s="145" t="s">
        <v>1743</v>
      </c>
    </row>
    <row r="224" spans="1:25" x14ac:dyDescent="0.25">
      <c r="A224" s="113">
        <v>221</v>
      </c>
      <c r="B224" s="123" t="s">
        <v>136</v>
      </c>
      <c r="C224" s="125" t="s">
        <v>41</v>
      </c>
      <c r="D224" s="113" t="s">
        <v>979</v>
      </c>
      <c r="E224" s="123" t="s">
        <v>980</v>
      </c>
      <c r="F224" s="115">
        <v>739</v>
      </c>
      <c r="G224" s="115">
        <v>1884305</v>
      </c>
      <c r="H224" s="7">
        <v>755</v>
      </c>
      <c r="I224" s="7">
        <v>2216130</v>
      </c>
      <c r="J224" s="24">
        <v>1.0216508795669823</v>
      </c>
      <c r="K224" s="24">
        <v>1.1760994106580411</v>
      </c>
      <c r="L224" s="24">
        <v>0.3</v>
      </c>
      <c r="M224" s="24">
        <v>0.7</v>
      </c>
      <c r="N224" s="108">
        <v>1</v>
      </c>
      <c r="O224" s="114">
        <v>1442.9131308736737</v>
      </c>
      <c r="P224" s="112">
        <v>0.16363924552226977</v>
      </c>
      <c r="Q224" s="112">
        <v>0.83636075447773017</v>
      </c>
      <c r="R224" s="111">
        <v>236.11721609034407</v>
      </c>
      <c r="S224" s="111">
        <v>1206.7959147833296</v>
      </c>
      <c r="T224" s="2" t="s">
        <v>1302</v>
      </c>
      <c r="U224" s="2">
        <v>1732663060</v>
      </c>
      <c r="V224" s="2" t="s">
        <v>1519</v>
      </c>
      <c r="W224" s="2" t="s">
        <v>1520</v>
      </c>
      <c r="X224" s="145" t="s">
        <v>1523</v>
      </c>
      <c r="Y224" s="145" t="s">
        <v>1744</v>
      </c>
    </row>
    <row r="225" spans="1:25" x14ac:dyDescent="0.25">
      <c r="A225" s="113">
        <v>222</v>
      </c>
      <c r="B225" s="123" t="s">
        <v>136</v>
      </c>
      <c r="C225" s="125" t="s">
        <v>41</v>
      </c>
      <c r="D225" s="113" t="s">
        <v>973</v>
      </c>
      <c r="E225" s="123" t="s">
        <v>1273</v>
      </c>
      <c r="F225" s="115">
        <v>803</v>
      </c>
      <c r="G225" s="115">
        <v>1742835</v>
      </c>
      <c r="H225" s="7">
        <v>1199</v>
      </c>
      <c r="I225" s="7">
        <v>2308895</v>
      </c>
      <c r="J225" s="24">
        <v>1.4931506849315068</v>
      </c>
      <c r="K225" s="24">
        <v>1.3247926510541732</v>
      </c>
      <c r="L225" s="24">
        <v>0.3</v>
      </c>
      <c r="M225" s="24">
        <v>0.7</v>
      </c>
      <c r="N225" s="108">
        <v>1</v>
      </c>
      <c r="O225" s="114">
        <v>1442.9131308736737</v>
      </c>
      <c r="P225" s="112">
        <v>0.33111441824087251</v>
      </c>
      <c r="Q225" s="112">
        <v>0.66888558175912749</v>
      </c>
      <c r="R225" s="111">
        <v>477.76934190135239</v>
      </c>
      <c r="S225" s="111">
        <v>965.14378897232132</v>
      </c>
      <c r="T225" s="2" t="s">
        <v>1302</v>
      </c>
      <c r="U225" s="2">
        <v>1714274873</v>
      </c>
      <c r="V225" s="2" t="s">
        <v>1519</v>
      </c>
      <c r="W225" s="2" t="s">
        <v>1520</v>
      </c>
      <c r="X225" s="145" t="s">
        <v>1523</v>
      </c>
      <c r="Y225" s="145" t="s">
        <v>1745</v>
      </c>
    </row>
    <row r="226" spans="1:25" x14ac:dyDescent="0.25">
      <c r="A226" s="113">
        <v>223</v>
      </c>
      <c r="B226" s="123" t="s">
        <v>136</v>
      </c>
      <c r="C226" s="125" t="s">
        <v>41</v>
      </c>
      <c r="D226" s="113" t="s">
        <v>981</v>
      </c>
      <c r="E226" s="123" t="s">
        <v>1423</v>
      </c>
      <c r="F226" s="115">
        <v>623</v>
      </c>
      <c r="G226" s="115">
        <v>883785</v>
      </c>
      <c r="H226" s="7">
        <v>720</v>
      </c>
      <c r="I226" s="7">
        <v>1108170</v>
      </c>
      <c r="J226" s="24">
        <v>1.1556982343499198</v>
      </c>
      <c r="K226" s="24">
        <v>1.2538909350124747</v>
      </c>
      <c r="L226" s="24">
        <v>0.3</v>
      </c>
      <c r="M226" s="24">
        <v>0.7</v>
      </c>
      <c r="N226" s="108">
        <v>1</v>
      </c>
      <c r="O226" s="114">
        <v>1442.9131308736737</v>
      </c>
      <c r="P226" s="112">
        <v>0.41928772599255021</v>
      </c>
      <c r="Q226" s="112">
        <v>0.58071227400744985</v>
      </c>
      <c r="R226" s="111">
        <v>604.99576544881359</v>
      </c>
      <c r="S226" s="111">
        <v>837.91736542486012</v>
      </c>
      <c r="T226" s="2" t="s">
        <v>1302</v>
      </c>
      <c r="U226" s="2">
        <v>1315554112</v>
      </c>
      <c r="V226" s="2" t="s">
        <v>1519</v>
      </c>
      <c r="W226" s="2" t="s">
        <v>1520</v>
      </c>
      <c r="X226" s="145" t="s">
        <v>1523</v>
      </c>
      <c r="Y226" s="145" t="s">
        <v>1746</v>
      </c>
    </row>
    <row r="227" spans="1:25" x14ac:dyDescent="0.25">
      <c r="A227" s="113">
        <v>224</v>
      </c>
      <c r="B227" s="123" t="s">
        <v>136</v>
      </c>
      <c r="C227" s="125" t="s">
        <v>41</v>
      </c>
      <c r="D227" s="113" t="s">
        <v>975</v>
      </c>
      <c r="E227" s="123" t="s">
        <v>976</v>
      </c>
      <c r="F227" s="115">
        <v>907</v>
      </c>
      <c r="G227" s="115">
        <v>1167185</v>
      </c>
      <c r="H227" s="7">
        <v>1111</v>
      </c>
      <c r="I227" s="7">
        <v>1685570</v>
      </c>
      <c r="J227" s="24">
        <v>1.224917309812569</v>
      </c>
      <c r="K227" s="24">
        <v>1.4441326781958301</v>
      </c>
      <c r="L227" s="24">
        <v>0.3</v>
      </c>
      <c r="M227" s="24">
        <v>0.7</v>
      </c>
      <c r="N227" s="108">
        <v>1</v>
      </c>
      <c r="O227" s="114">
        <v>1442.9131308736737</v>
      </c>
      <c r="P227" s="112">
        <v>0.4460901880699088</v>
      </c>
      <c r="Q227" s="112">
        <v>0.55390981193009114</v>
      </c>
      <c r="R227" s="111">
        <v>643.66938991997802</v>
      </c>
      <c r="S227" s="111">
        <v>799.24374095369558</v>
      </c>
      <c r="T227" s="2" t="s">
        <v>1302</v>
      </c>
      <c r="U227" s="2">
        <v>1796589886</v>
      </c>
      <c r="V227" s="2" t="s">
        <v>1519</v>
      </c>
      <c r="W227" s="2" t="s">
        <v>1520</v>
      </c>
      <c r="X227" s="145" t="s">
        <v>1523</v>
      </c>
      <c r="Y227" s="145" t="s">
        <v>1747</v>
      </c>
    </row>
    <row r="228" spans="1:25" x14ac:dyDescent="0.25">
      <c r="A228" s="113">
        <v>225</v>
      </c>
      <c r="B228" s="123" t="s">
        <v>139</v>
      </c>
      <c r="C228" s="125" t="s">
        <v>41</v>
      </c>
      <c r="D228" s="113" t="s">
        <v>967</v>
      </c>
      <c r="E228" s="123" t="s">
        <v>968</v>
      </c>
      <c r="F228" s="115">
        <v>1015</v>
      </c>
      <c r="G228" s="115">
        <v>1870755</v>
      </c>
      <c r="H228" s="7">
        <v>1451</v>
      </c>
      <c r="I228" s="7">
        <v>2173985</v>
      </c>
      <c r="J228" s="24">
        <v>1.4295566502463055</v>
      </c>
      <c r="K228" s="24">
        <v>1.1620896376062071</v>
      </c>
      <c r="L228" s="24">
        <v>0.3</v>
      </c>
      <c r="M228" s="24">
        <v>0.7</v>
      </c>
      <c r="N228" s="108">
        <v>1</v>
      </c>
      <c r="O228" s="114">
        <v>1442.9131308736737</v>
      </c>
      <c r="P228" s="112">
        <v>0.42804265403937258</v>
      </c>
      <c r="Q228" s="112">
        <v>0.57195734596062742</v>
      </c>
      <c r="R228" s="111">
        <v>617.62836608742782</v>
      </c>
      <c r="S228" s="111">
        <v>825.28476478624589</v>
      </c>
      <c r="T228" s="2" t="s">
        <v>1302</v>
      </c>
      <c r="U228" s="2">
        <v>1715171616</v>
      </c>
      <c r="V228" s="2" t="s">
        <v>1519</v>
      </c>
      <c r="W228" s="2" t="s">
        <v>1520</v>
      </c>
      <c r="X228" s="145" t="s">
        <v>1523</v>
      </c>
      <c r="Y228" s="145" t="s">
        <v>1748</v>
      </c>
    </row>
    <row r="229" spans="1:25" x14ac:dyDescent="0.25">
      <c r="A229" s="113">
        <v>226</v>
      </c>
      <c r="B229" s="123" t="s">
        <v>139</v>
      </c>
      <c r="C229" s="125" t="s">
        <v>41</v>
      </c>
      <c r="D229" s="113" t="s">
        <v>970</v>
      </c>
      <c r="E229" s="123" t="s">
        <v>1235</v>
      </c>
      <c r="F229" s="115">
        <v>733</v>
      </c>
      <c r="G229" s="115">
        <v>1002725</v>
      </c>
      <c r="H229" s="7">
        <v>665</v>
      </c>
      <c r="I229" s="7">
        <v>916725</v>
      </c>
      <c r="J229" s="24">
        <v>0.90723055934515684</v>
      </c>
      <c r="K229" s="24">
        <v>0.91423371313171609</v>
      </c>
      <c r="L229" s="24">
        <v>0.27216916780354705</v>
      </c>
      <c r="M229" s="24">
        <v>0.63996359919220125</v>
      </c>
      <c r="N229" s="108">
        <v>0.9121327669957483</v>
      </c>
      <c r="O229" s="114">
        <v>1316.1283465983022</v>
      </c>
      <c r="P229" s="112">
        <v>0.5376780404461895</v>
      </c>
      <c r="Q229" s="112">
        <v>0.4623219595538105</v>
      </c>
      <c r="R229" s="111">
        <v>707.65331037465842</v>
      </c>
      <c r="S229" s="111">
        <v>608.47503622364377</v>
      </c>
      <c r="T229" s="2" t="s">
        <v>1302</v>
      </c>
      <c r="U229" s="2">
        <v>1741337735</v>
      </c>
      <c r="V229" s="2" t="s">
        <v>1519</v>
      </c>
      <c r="W229" s="2" t="s">
        <v>1520</v>
      </c>
      <c r="X229" s="145" t="s">
        <v>1523</v>
      </c>
      <c r="Y229" s="145" t="s">
        <v>1749</v>
      </c>
    </row>
    <row r="230" spans="1:25" x14ac:dyDescent="0.25">
      <c r="A230" s="113">
        <v>227</v>
      </c>
      <c r="B230" s="123" t="s">
        <v>139</v>
      </c>
      <c r="C230" s="125" t="s">
        <v>41</v>
      </c>
      <c r="D230" s="113" t="s">
        <v>969</v>
      </c>
      <c r="E230" s="123" t="s">
        <v>1101</v>
      </c>
      <c r="F230" s="115">
        <v>788</v>
      </c>
      <c r="G230" s="115">
        <v>1944155</v>
      </c>
      <c r="H230" s="7">
        <v>1305</v>
      </c>
      <c r="I230" s="7">
        <v>1975900</v>
      </c>
      <c r="J230" s="24">
        <v>1.6560913705583757</v>
      </c>
      <c r="K230" s="24">
        <v>1.016328430603527</v>
      </c>
      <c r="L230" s="24">
        <v>0.3</v>
      </c>
      <c r="M230" s="24">
        <v>0.7</v>
      </c>
      <c r="N230" s="108">
        <v>1</v>
      </c>
      <c r="O230" s="114">
        <v>1442.9131308736737</v>
      </c>
      <c r="P230" s="112">
        <v>0.41733848478395341</v>
      </c>
      <c r="Q230" s="112">
        <v>0.58266151521604659</v>
      </c>
      <c r="R230" s="111">
        <v>602.18317971368924</v>
      </c>
      <c r="S230" s="111">
        <v>840.72995115998447</v>
      </c>
      <c r="T230" s="2" t="s">
        <v>1302</v>
      </c>
      <c r="U230" s="2">
        <v>1644112192</v>
      </c>
      <c r="V230" s="2" t="s">
        <v>1519</v>
      </c>
      <c r="W230" s="2" t="s">
        <v>1520</v>
      </c>
      <c r="X230" s="145" t="s">
        <v>1523</v>
      </c>
      <c r="Y230" s="145" t="s">
        <v>1750</v>
      </c>
    </row>
    <row r="231" spans="1:25" x14ac:dyDescent="0.25">
      <c r="A231" s="113">
        <v>228</v>
      </c>
      <c r="B231" s="123" t="s">
        <v>160</v>
      </c>
      <c r="C231" s="125" t="s">
        <v>171</v>
      </c>
      <c r="D231" s="113" t="s">
        <v>534</v>
      </c>
      <c r="E231" s="123" t="s">
        <v>535</v>
      </c>
      <c r="F231" s="115">
        <v>1006</v>
      </c>
      <c r="G231" s="115">
        <v>1832185</v>
      </c>
      <c r="H231" s="7">
        <v>1300</v>
      </c>
      <c r="I231" s="7">
        <v>2176855</v>
      </c>
      <c r="J231" s="24">
        <v>1.2922465208747516</v>
      </c>
      <c r="K231" s="24">
        <v>1.1881196494895438</v>
      </c>
      <c r="L231" s="24">
        <v>0.3</v>
      </c>
      <c r="M231" s="24">
        <v>0.7</v>
      </c>
      <c r="N231" s="108">
        <v>1</v>
      </c>
      <c r="O231" s="114">
        <v>1442.9131308736737</v>
      </c>
      <c r="P231" s="112">
        <v>0.33058419876611106</v>
      </c>
      <c r="Q231" s="112">
        <v>0.66941580123388889</v>
      </c>
      <c r="R231" s="111">
        <v>477.00428125897417</v>
      </c>
      <c r="S231" s="111">
        <v>965.90884961469942</v>
      </c>
      <c r="T231" s="2" t="s">
        <v>1302</v>
      </c>
      <c r="U231" s="2">
        <v>1716169630</v>
      </c>
      <c r="V231" s="2" t="s">
        <v>1519</v>
      </c>
      <c r="W231" s="2" t="s">
        <v>1520</v>
      </c>
      <c r="X231" s="145" t="s">
        <v>1523</v>
      </c>
      <c r="Y231" s="145" t="s">
        <v>1751</v>
      </c>
    </row>
    <row r="232" spans="1:25" x14ac:dyDescent="0.25">
      <c r="A232" s="113">
        <v>229</v>
      </c>
      <c r="B232" s="123" t="s">
        <v>160</v>
      </c>
      <c r="C232" s="125" t="s">
        <v>171</v>
      </c>
      <c r="D232" s="113" t="s">
        <v>540</v>
      </c>
      <c r="E232" s="123" t="s">
        <v>1130</v>
      </c>
      <c r="F232" s="115">
        <v>659</v>
      </c>
      <c r="G232" s="115">
        <v>1186085</v>
      </c>
      <c r="H232" s="7">
        <v>1615</v>
      </c>
      <c r="I232" s="7">
        <v>2013830</v>
      </c>
      <c r="J232" s="24">
        <v>2.4506828528072839</v>
      </c>
      <c r="K232" s="24">
        <v>1.6978800001686221</v>
      </c>
      <c r="L232" s="24">
        <v>0.3</v>
      </c>
      <c r="M232" s="24">
        <v>0.7</v>
      </c>
      <c r="N232" s="108">
        <v>1</v>
      </c>
      <c r="O232" s="114">
        <v>1442.9131308736737</v>
      </c>
      <c r="P232" s="112">
        <v>0.53188700138541978</v>
      </c>
      <c r="Q232" s="112">
        <v>0.46811299861458017</v>
      </c>
      <c r="R232" s="111">
        <v>767.46673844004613</v>
      </c>
      <c r="S232" s="111">
        <v>675.44639243362758</v>
      </c>
      <c r="T232" s="2" t="s">
        <v>1302</v>
      </c>
      <c r="U232" s="2">
        <v>1915902614</v>
      </c>
      <c r="V232" s="2" t="s">
        <v>1519</v>
      </c>
      <c r="W232" s="2" t="s">
        <v>1520</v>
      </c>
      <c r="X232" s="145" t="s">
        <v>1523</v>
      </c>
      <c r="Y232" s="145" t="s">
        <v>1752</v>
      </c>
    </row>
    <row r="233" spans="1:25" x14ac:dyDescent="0.25">
      <c r="A233" s="113">
        <v>230</v>
      </c>
      <c r="B233" s="123" t="s">
        <v>160</v>
      </c>
      <c r="C233" s="125" t="s">
        <v>171</v>
      </c>
      <c r="D233" s="113" t="s">
        <v>541</v>
      </c>
      <c r="E233" s="123" t="s">
        <v>542</v>
      </c>
      <c r="F233" s="115">
        <v>683</v>
      </c>
      <c r="G233" s="115">
        <v>1315405</v>
      </c>
      <c r="H233" s="7">
        <v>923</v>
      </c>
      <c r="I233" s="7">
        <v>2036675</v>
      </c>
      <c r="J233" s="24">
        <v>1.3513909224011713</v>
      </c>
      <c r="K233" s="24">
        <v>1.5483254206879251</v>
      </c>
      <c r="L233" s="24">
        <v>0.3</v>
      </c>
      <c r="M233" s="24">
        <v>0.7</v>
      </c>
      <c r="N233" s="108">
        <v>1</v>
      </c>
      <c r="O233" s="114">
        <v>1442.9131308736737</v>
      </c>
      <c r="P233" s="112">
        <v>0.35054439220788786</v>
      </c>
      <c r="Q233" s="112">
        <v>0.64945560779211209</v>
      </c>
      <c r="R233" s="111">
        <v>505.8051064708925</v>
      </c>
      <c r="S233" s="111">
        <v>937.1080244027811</v>
      </c>
      <c r="T233" s="2" t="s">
        <v>1302</v>
      </c>
      <c r="U233" s="2">
        <v>1922710924</v>
      </c>
      <c r="V233" s="2" t="s">
        <v>1519</v>
      </c>
      <c r="W233" s="2" t="s">
        <v>1520</v>
      </c>
      <c r="X233" s="145" t="s">
        <v>1523</v>
      </c>
      <c r="Y233" s="145" t="s">
        <v>1753</v>
      </c>
    </row>
    <row r="234" spans="1:25" x14ac:dyDescent="0.25">
      <c r="A234" s="113">
        <v>231</v>
      </c>
      <c r="B234" s="123" t="s">
        <v>160</v>
      </c>
      <c r="C234" s="125" t="s">
        <v>171</v>
      </c>
      <c r="D234" s="113" t="s">
        <v>532</v>
      </c>
      <c r="E234" s="123" t="s">
        <v>533</v>
      </c>
      <c r="F234" s="115">
        <v>664</v>
      </c>
      <c r="G234" s="115">
        <v>1345185</v>
      </c>
      <c r="H234" s="7">
        <v>1187</v>
      </c>
      <c r="I234" s="7">
        <v>1879405</v>
      </c>
      <c r="J234" s="24">
        <v>1.7876506024096386</v>
      </c>
      <c r="K234" s="24">
        <v>1.3971349665659369</v>
      </c>
      <c r="L234" s="24">
        <v>0.3</v>
      </c>
      <c r="M234" s="24">
        <v>0.7</v>
      </c>
      <c r="N234" s="108">
        <v>1</v>
      </c>
      <c r="O234" s="114">
        <v>1442.9131308736737</v>
      </c>
      <c r="P234" s="112">
        <v>0.48012801924013188</v>
      </c>
      <c r="Q234" s="112">
        <v>0.51987198075986818</v>
      </c>
      <c r="R234" s="111">
        <v>692.78302346195414</v>
      </c>
      <c r="S234" s="111">
        <v>750.13010741171968</v>
      </c>
      <c r="T234" s="2" t="s">
        <v>1302</v>
      </c>
      <c r="U234" s="2">
        <v>1721099946</v>
      </c>
      <c r="V234" s="2" t="s">
        <v>1519</v>
      </c>
      <c r="W234" s="2" t="s">
        <v>1520</v>
      </c>
      <c r="X234" s="145" t="s">
        <v>1523</v>
      </c>
      <c r="Y234" s="145" t="s">
        <v>1754</v>
      </c>
    </row>
    <row r="235" spans="1:25" x14ac:dyDescent="0.25">
      <c r="A235" s="113">
        <v>232</v>
      </c>
      <c r="B235" s="123" t="s">
        <v>160</v>
      </c>
      <c r="C235" s="125" t="s">
        <v>171</v>
      </c>
      <c r="D235" s="113" t="s">
        <v>528</v>
      </c>
      <c r="E235" s="123" t="s">
        <v>529</v>
      </c>
      <c r="F235" s="115">
        <v>756</v>
      </c>
      <c r="G235" s="115">
        <v>1877760</v>
      </c>
      <c r="H235" s="7">
        <v>1065</v>
      </c>
      <c r="I235" s="7">
        <v>3058420</v>
      </c>
      <c r="J235" s="24">
        <v>1.4087301587301588</v>
      </c>
      <c r="K235" s="24">
        <v>1.6287597989093388</v>
      </c>
      <c r="L235" s="24">
        <v>0.3</v>
      </c>
      <c r="M235" s="24">
        <v>0.7</v>
      </c>
      <c r="N235" s="108">
        <v>1</v>
      </c>
      <c r="O235" s="114">
        <v>1442.9131308736737</v>
      </c>
      <c r="P235" s="112">
        <v>0.17838622556744985</v>
      </c>
      <c r="Q235" s="112">
        <v>0.82161377443255013</v>
      </c>
      <c r="R235" s="111">
        <v>257.39582723826646</v>
      </c>
      <c r="S235" s="111">
        <v>1185.5173036354072</v>
      </c>
      <c r="T235" s="2" t="s">
        <v>1302</v>
      </c>
      <c r="U235" s="2">
        <v>1913703614</v>
      </c>
      <c r="V235" s="2" t="s">
        <v>1519</v>
      </c>
      <c r="W235" s="2" t="s">
        <v>1520</v>
      </c>
      <c r="X235" s="145" t="s">
        <v>1523</v>
      </c>
      <c r="Y235" s="145" t="s">
        <v>1755</v>
      </c>
    </row>
    <row r="236" spans="1:25" x14ac:dyDescent="0.25">
      <c r="A236" s="113">
        <v>233</v>
      </c>
      <c r="B236" s="123" t="s">
        <v>160</v>
      </c>
      <c r="C236" s="125" t="s">
        <v>171</v>
      </c>
      <c r="D236" s="113" t="s">
        <v>538</v>
      </c>
      <c r="E236" s="123" t="s">
        <v>1424</v>
      </c>
      <c r="F236" s="115">
        <v>1249</v>
      </c>
      <c r="G236" s="115">
        <v>3465455</v>
      </c>
      <c r="H236" s="7">
        <v>1973</v>
      </c>
      <c r="I236" s="7">
        <v>4011165</v>
      </c>
      <c r="J236" s="24">
        <v>1.5796637309847879</v>
      </c>
      <c r="K236" s="24">
        <v>1.1574713854313503</v>
      </c>
      <c r="L236" s="24">
        <v>0.3</v>
      </c>
      <c r="M236" s="24">
        <v>0.7</v>
      </c>
      <c r="N236" s="108">
        <v>1</v>
      </c>
      <c r="O236" s="114">
        <v>1442.9131308736737</v>
      </c>
      <c r="P236" s="112">
        <v>0.36089639792927991</v>
      </c>
      <c r="Q236" s="112">
        <v>0.63910360207072014</v>
      </c>
      <c r="R236" s="111">
        <v>520.74215145716846</v>
      </c>
      <c r="S236" s="111">
        <v>922.17097941650525</v>
      </c>
      <c r="T236" s="2" t="s">
        <v>1302</v>
      </c>
      <c r="U236" s="2">
        <v>1729586381</v>
      </c>
      <c r="V236" s="2" t="s">
        <v>1519</v>
      </c>
      <c r="W236" s="2" t="s">
        <v>1520</v>
      </c>
      <c r="X236" s="145" t="s">
        <v>1523</v>
      </c>
      <c r="Y236" s="145" t="s">
        <v>1756</v>
      </c>
    </row>
    <row r="237" spans="1:25" x14ac:dyDescent="0.25">
      <c r="A237" s="113">
        <v>234</v>
      </c>
      <c r="B237" s="123" t="s">
        <v>160</v>
      </c>
      <c r="C237" s="125" t="s">
        <v>171</v>
      </c>
      <c r="D237" s="113" t="s">
        <v>526</v>
      </c>
      <c r="E237" s="123" t="s">
        <v>527</v>
      </c>
      <c r="F237" s="115">
        <v>491</v>
      </c>
      <c r="G237" s="115">
        <v>1013675</v>
      </c>
      <c r="H237" s="7">
        <v>694</v>
      </c>
      <c r="I237" s="7">
        <v>1273685</v>
      </c>
      <c r="J237" s="24">
        <v>1.4134419551934827</v>
      </c>
      <c r="K237" s="24">
        <v>1.2565023306286531</v>
      </c>
      <c r="L237" s="24">
        <v>0.3</v>
      </c>
      <c r="M237" s="24">
        <v>0.7</v>
      </c>
      <c r="N237" s="108">
        <v>1</v>
      </c>
      <c r="O237" s="114">
        <v>1442.9131308736737</v>
      </c>
      <c r="P237" s="112">
        <v>0.34906197372191711</v>
      </c>
      <c r="Q237" s="112">
        <v>0.65093802627808284</v>
      </c>
      <c r="R237" s="111">
        <v>503.66610537203542</v>
      </c>
      <c r="S237" s="111">
        <v>939.24702550163818</v>
      </c>
      <c r="T237" s="2" t="s">
        <v>1302</v>
      </c>
      <c r="U237" s="2">
        <v>1725918891</v>
      </c>
      <c r="V237" s="2" t="s">
        <v>1519</v>
      </c>
      <c r="W237" s="2" t="s">
        <v>1520</v>
      </c>
      <c r="X237" s="145" t="s">
        <v>1523</v>
      </c>
      <c r="Y237" s="145" t="s">
        <v>1757</v>
      </c>
    </row>
    <row r="238" spans="1:25" x14ac:dyDescent="0.25">
      <c r="A238" s="113">
        <v>235</v>
      </c>
      <c r="B238" s="123" t="s">
        <v>160</v>
      </c>
      <c r="C238" s="125" t="s">
        <v>171</v>
      </c>
      <c r="D238" s="113" t="s">
        <v>536</v>
      </c>
      <c r="E238" s="123" t="s">
        <v>1154</v>
      </c>
      <c r="F238" s="115">
        <v>447</v>
      </c>
      <c r="G238" s="115">
        <v>835960</v>
      </c>
      <c r="H238" s="7">
        <v>707</v>
      </c>
      <c r="I238" s="7">
        <v>953640</v>
      </c>
      <c r="J238" s="24">
        <v>1.5816554809843399</v>
      </c>
      <c r="K238" s="24">
        <v>1.1407722857552993</v>
      </c>
      <c r="L238" s="24">
        <v>0.3</v>
      </c>
      <c r="M238" s="24">
        <v>0.7</v>
      </c>
      <c r="N238" s="108">
        <v>1</v>
      </c>
      <c r="O238" s="114">
        <v>1442.9131308736737</v>
      </c>
      <c r="P238" s="112">
        <v>0.46456734197391047</v>
      </c>
      <c r="Q238" s="112">
        <v>0.53543265802608953</v>
      </c>
      <c r="R238" s="111">
        <v>670.33031790923576</v>
      </c>
      <c r="S238" s="111">
        <v>772.58281296443795</v>
      </c>
      <c r="T238" s="2" t="s">
        <v>1302</v>
      </c>
      <c r="U238" s="2">
        <v>1929890523</v>
      </c>
      <c r="V238" s="2" t="s">
        <v>1519</v>
      </c>
      <c r="W238" s="2" t="s">
        <v>1520</v>
      </c>
      <c r="X238" s="145" t="s">
        <v>1523</v>
      </c>
      <c r="Y238" s="145" t="s">
        <v>1758</v>
      </c>
    </row>
    <row r="239" spans="1:25" x14ac:dyDescent="0.25">
      <c r="A239" s="113">
        <v>236</v>
      </c>
      <c r="B239" s="123" t="s">
        <v>160</v>
      </c>
      <c r="C239" s="125" t="s">
        <v>171</v>
      </c>
      <c r="D239" s="113" t="s">
        <v>537</v>
      </c>
      <c r="E239" s="123" t="s">
        <v>1425</v>
      </c>
      <c r="F239" s="115">
        <v>498</v>
      </c>
      <c r="G239" s="115">
        <v>1058335</v>
      </c>
      <c r="H239" s="7">
        <v>655</v>
      </c>
      <c r="I239" s="7">
        <v>1497490</v>
      </c>
      <c r="J239" s="24">
        <v>1.3152610441767068</v>
      </c>
      <c r="K239" s="24">
        <v>1.4149489528362948</v>
      </c>
      <c r="L239" s="24">
        <v>0.3</v>
      </c>
      <c r="M239" s="24">
        <v>0.7</v>
      </c>
      <c r="N239" s="108">
        <v>1</v>
      </c>
      <c r="O239" s="114">
        <v>1442.9131308736737</v>
      </c>
      <c r="P239" s="112">
        <v>0.21696972934710748</v>
      </c>
      <c r="Q239" s="112">
        <v>0.78303027065289255</v>
      </c>
      <c r="R239" s="111">
        <v>313.06847147704843</v>
      </c>
      <c r="S239" s="111">
        <v>1129.8446593966253</v>
      </c>
      <c r="T239" s="2" t="s">
        <v>1302</v>
      </c>
      <c r="U239" s="2">
        <v>1953340124</v>
      </c>
      <c r="V239" s="2" t="s">
        <v>1519</v>
      </c>
      <c r="W239" s="2" t="s">
        <v>1520</v>
      </c>
      <c r="X239" s="145" t="s">
        <v>1523</v>
      </c>
      <c r="Y239" s="145" t="s">
        <v>1759</v>
      </c>
    </row>
    <row r="240" spans="1:25" x14ac:dyDescent="0.25">
      <c r="A240" s="113">
        <v>237</v>
      </c>
      <c r="B240" s="123" t="s">
        <v>160</v>
      </c>
      <c r="C240" s="125" t="s">
        <v>171</v>
      </c>
      <c r="D240" s="113" t="s">
        <v>530</v>
      </c>
      <c r="E240" s="123" t="s">
        <v>1262</v>
      </c>
      <c r="F240" s="115">
        <v>672</v>
      </c>
      <c r="G240" s="115">
        <v>1236695</v>
      </c>
      <c r="H240" s="7">
        <v>915</v>
      </c>
      <c r="I240" s="7">
        <v>1418205</v>
      </c>
      <c r="J240" s="24">
        <v>1.3616071428571428</v>
      </c>
      <c r="K240" s="24">
        <v>1.146770222245582</v>
      </c>
      <c r="L240" s="24">
        <v>0.3</v>
      </c>
      <c r="M240" s="24">
        <v>0.7</v>
      </c>
      <c r="N240" s="108">
        <v>1</v>
      </c>
      <c r="O240" s="114">
        <v>1442.9131308736737</v>
      </c>
      <c r="P240" s="112">
        <v>0.46252481129314871</v>
      </c>
      <c r="Q240" s="112">
        <v>0.53747518870685129</v>
      </c>
      <c r="R240" s="111">
        <v>667.38312356975234</v>
      </c>
      <c r="S240" s="111">
        <v>775.53000730392137</v>
      </c>
      <c r="T240" s="2" t="s">
        <v>1302</v>
      </c>
      <c r="U240" s="2">
        <v>1922315142</v>
      </c>
      <c r="V240" s="2" t="s">
        <v>1519</v>
      </c>
      <c r="W240" s="2" t="s">
        <v>1520</v>
      </c>
      <c r="X240" s="145" t="s">
        <v>1523</v>
      </c>
      <c r="Y240" s="145" t="s">
        <v>1760</v>
      </c>
    </row>
    <row r="241" spans="1:25" x14ac:dyDescent="0.25">
      <c r="A241" s="113">
        <v>238</v>
      </c>
      <c r="B241" s="123" t="s">
        <v>159</v>
      </c>
      <c r="C241" s="125" t="s">
        <v>171</v>
      </c>
      <c r="D241" s="113" t="s">
        <v>523</v>
      </c>
      <c r="E241" s="123" t="s">
        <v>1029</v>
      </c>
      <c r="F241" s="115">
        <v>1027</v>
      </c>
      <c r="G241" s="115">
        <v>1887485</v>
      </c>
      <c r="H241" s="7">
        <v>1127</v>
      </c>
      <c r="I241" s="7">
        <v>1623505</v>
      </c>
      <c r="J241" s="24">
        <v>1.0973709834469327</v>
      </c>
      <c r="K241" s="24">
        <v>0.86014193490279389</v>
      </c>
      <c r="L241" s="24">
        <v>0.3</v>
      </c>
      <c r="M241" s="24">
        <v>0.60209935443195572</v>
      </c>
      <c r="N241" s="108">
        <v>0.90209935443195577</v>
      </c>
      <c r="O241" s="114">
        <v>1301.6510038625331</v>
      </c>
      <c r="P241" s="112">
        <v>0.4492964520465168</v>
      </c>
      <c r="Q241" s="112">
        <v>0.5507035479534832</v>
      </c>
      <c r="R241" s="111">
        <v>584.82717783822307</v>
      </c>
      <c r="S241" s="111">
        <v>716.82382602431005</v>
      </c>
      <c r="T241" s="2" t="s">
        <v>1302</v>
      </c>
      <c r="U241" s="2">
        <v>1621620289</v>
      </c>
      <c r="V241" s="2" t="s">
        <v>1519</v>
      </c>
      <c r="W241" s="2" t="s">
        <v>1520</v>
      </c>
      <c r="X241" s="145" t="s">
        <v>1523</v>
      </c>
      <c r="Y241" s="145" t="s">
        <v>1761</v>
      </c>
    </row>
    <row r="242" spans="1:25" x14ac:dyDescent="0.25">
      <c r="A242" s="113">
        <v>239</v>
      </c>
      <c r="B242" s="123" t="s">
        <v>168</v>
      </c>
      <c r="C242" s="125" t="s">
        <v>171</v>
      </c>
      <c r="D242" s="113" t="s">
        <v>582</v>
      </c>
      <c r="E242" s="123" t="s">
        <v>365</v>
      </c>
      <c r="F242" s="115">
        <v>557</v>
      </c>
      <c r="G242" s="115">
        <v>1068970</v>
      </c>
      <c r="H242" s="7">
        <v>773</v>
      </c>
      <c r="I242" s="7">
        <v>1105030</v>
      </c>
      <c r="J242" s="24">
        <v>1.3877917414721723</v>
      </c>
      <c r="K242" s="24">
        <v>1.0337334069244226</v>
      </c>
      <c r="L242" s="24">
        <v>0.3</v>
      </c>
      <c r="M242" s="24">
        <v>0.7</v>
      </c>
      <c r="N242" s="108">
        <v>1</v>
      </c>
      <c r="O242" s="114">
        <v>1442.9131308736737</v>
      </c>
      <c r="P242" s="112">
        <v>0.42929095842673176</v>
      </c>
      <c r="Q242" s="112">
        <v>0.57070904157326818</v>
      </c>
      <c r="R242" s="111">
        <v>619.42956087927564</v>
      </c>
      <c r="S242" s="111">
        <v>823.48356999439795</v>
      </c>
      <c r="T242" s="2" t="s">
        <v>1302</v>
      </c>
      <c r="U242" s="2">
        <v>1703405745</v>
      </c>
      <c r="V242" s="2" t="s">
        <v>1519</v>
      </c>
      <c r="W242" s="2" t="s">
        <v>1520</v>
      </c>
      <c r="X242" s="145" t="s">
        <v>1523</v>
      </c>
      <c r="Y242" s="145" t="s">
        <v>1762</v>
      </c>
    </row>
    <row r="243" spans="1:25" x14ac:dyDescent="0.25">
      <c r="A243" s="113">
        <v>240</v>
      </c>
      <c r="B243" s="123" t="s">
        <v>168</v>
      </c>
      <c r="C243" s="125" t="s">
        <v>171</v>
      </c>
      <c r="D243" s="113" t="s">
        <v>585</v>
      </c>
      <c r="E243" s="123" t="s">
        <v>586</v>
      </c>
      <c r="F243" s="115">
        <v>752</v>
      </c>
      <c r="G243" s="115">
        <v>1415530</v>
      </c>
      <c r="H243" s="7">
        <v>795</v>
      </c>
      <c r="I243" s="7">
        <v>1166450</v>
      </c>
      <c r="J243" s="24">
        <v>1.0571808510638299</v>
      </c>
      <c r="K243" s="24">
        <v>0.82403763961201815</v>
      </c>
      <c r="L243" s="24">
        <v>0.3</v>
      </c>
      <c r="M243" s="24">
        <v>0.57682634772841268</v>
      </c>
      <c r="N243" s="108">
        <v>0.87682634772841261</v>
      </c>
      <c r="O243" s="114">
        <v>1265.1842506333323</v>
      </c>
      <c r="P243" s="112">
        <v>0.4259574725664329</v>
      </c>
      <c r="Q243" s="112">
        <v>0.5740425274335671</v>
      </c>
      <c r="R243" s="111">
        <v>538.91468573063059</v>
      </c>
      <c r="S243" s="111">
        <v>726.26956490270175</v>
      </c>
      <c r="T243" s="2" t="s">
        <v>1302</v>
      </c>
      <c r="U243" s="2">
        <v>1862113330</v>
      </c>
      <c r="V243" s="2" t="s">
        <v>1519</v>
      </c>
      <c r="W243" s="2" t="s">
        <v>1520</v>
      </c>
      <c r="X243" s="145" t="s">
        <v>1523</v>
      </c>
      <c r="Y243" s="145" t="s">
        <v>1763</v>
      </c>
    </row>
    <row r="244" spans="1:25" x14ac:dyDescent="0.25">
      <c r="A244" s="113">
        <v>241</v>
      </c>
      <c r="B244" s="123" t="s">
        <v>168</v>
      </c>
      <c r="C244" s="125" t="s">
        <v>171</v>
      </c>
      <c r="D244" s="113" t="s">
        <v>589</v>
      </c>
      <c r="E244" s="123" t="s">
        <v>1179</v>
      </c>
      <c r="F244" s="115">
        <v>665</v>
      </c>
      <c r="G244" s="115">
        <v>1148700</v>
      </c>
      <c r="H244" s="7">
        <v>949</v>
      </c>
      <c r="I244" s="7">
        <v>1431625</v>
      </c>
      <c r="J244" s="24">
        <v>1.4270676691729323</v>
      </c>
      <c r="K244" s="24">
        <v>1.2463001654043702</v>
      </c>
      <c r="L244" s="24">
        <v>0.3</v>
      </c>
      <c r="M244" s="24">
        <v>0.7</v>
      </c>
      <c r="N244" s="108">
        <v>1</v>
      </c>
      <c r="O244" s="114">
        <v>1442.9131308736737</v>
      </c>
      <c r="P244" s="112">
        <v>0.44312232602811491</v>
      </c>
      <c r="Q244" s="112">
        <v>0.55687767397188515</v>
      </c>
      <c r="R244" s="111">
        <v>639.38702280925213</v>
      </c>
      <c r="S244" s="111">
        <v>803.52610806442169</v>
      </c>
      <c r="T244" s="2" t="s">
        <v>1302</v>
      </c>
      <c r="U244" s="2">
        <v>1834087088</v>
      </c>
      <c r="V244" s="2" t="s">
        <v>1519</v>
      </c>
      <c r="W244" s="2" t="s">
        <v>1520</v>
      </c>
      <c r="X244" s="145" t="s">
        <v>1523</v>
      </c>
      <c r="Y244" s="145" t="s">
        <v>1764</v>
      </c>
    </row>
    <row r="245" spans="1:25" x14ac:dyDescent="0.25">
      <c r="A245" s="113">
        <v>242</v>
      </c>
      <c r="B245" s="123" t="s">
        <v>168</v>
      </c>
      <c r="C245" s="125" t="s">
        <v>171</v>
      </c>
      <c r="D245" s="113" t="s">
        <v>583</v>
      </c>
      <c r="E245" s="123" t="s">
        <v>584</v>
      </c>
      <c r="F245" s="115">
        <v>911</v>
      </c>
      <c r="G245" s="115">
        <v>1693295</v>
      </c>
      <c r="H245" s="7">
        <v>1354</v>
      </c>
      <c r="I245" s="7">
        <v>2275520</v>
      </c>
      <c r="J245" s="24">
        <v>1.486278814489572</v>
      </c>
      <c r="K245" s="24">
        <v>1.3438414452295673</v>
      </c>
      <c r="L245" s="24">
        <v>0.3</v>
      </c>
      <c r="M245" s="24">
        <v>0.7</v>
      </c>
      <c r="N245" s="108">
        <v>1</v>
      </c>
      <c r="O245" s="114">
        <v>1442.9131308736737</v>
      </c>
      <c r="P245" s="112">
        <v>0.35876178378016982</v>
      </c>
      <c r="Q245" s="112">
        <v>0.64123821621983013</v>
      </c>
      <c r="R245" s="111">
        <v>517.66208867206876</v>
      </c>
      <c r="S245" s="111">
        <v>925.25104220160483</v>
      </c>
      <c r="T245" s="2" t="s">
        <v>1302</v>
      </c>
      <c r="U245" s="2">
        <v>1738978120</v>
      </c>
      <c r="V245" s="2" t="s">
        <v>1519</v>
      </c>
      <c r="W245" s="2" t="s">
        <v>1520</v>
      </c>
      <c r="X245" s="145" t="s">
        <v>1523</v>
      </c>
      <c r="Y245" s="145" t="s">
        <v>1765</v>
      </c>
    </row>
    <row r="246" spans="1:25" x14ac:dyDescent="0.25">
      <c r="A246" s="113">
        <v>243</v>
      </c>
      <c r="B246" s="123" t="s">
        <v>163</v>
      </c>
      <c r="C246" s="125" t="s">
        <v>171</v>
      </c>
      <c r="D246" s="113" t="s">
        <v>569</v>
      </c>
      <c r="E246" s="123" t="s">
        <v>1449</v>
      </c>
      <c r="F246" s="115">
        <v>432</v>
      </c>
      <c r="G246" s="115">
        <v>842385</v>
      </c>
      <c r="H246" s="7">
        <v>741</v>
      </c>
      <c r="I246" s="7">
        <v>854270</v>
      </c>
      <c r="J246" s="24">
        <v>1.7152777777777777</v>
      </c>
      <c r="K246" s="24">
        <v>1.0141087507493605</v>
      </c>
      <c r="L246" s="24">
        <v>0.3</v>
      </c>
      <c r="M246" s="24">
        <v>0.7</v>
      </c>
      <c r="N246" s="108">
        <v>1</v>
      </c>
      <c r="O246" s="114">
        <v>1442.9131308736737</v>
      </c>
      <c r="P246" s="112">
        <v>0.65224434219175509</v>
      </c>
      <c r="Q246" s="112">
        <v>0.34775565780824491</v>
      </c>
      <c r="R246" s="111">
        <v>941.1319258865451</v>
      </c>
      <c r="S246" s="111">
        <v>501.7812049871286</v>
      </c>
      <c r="T246" s="2" t="s">
        <v>1302</v>
      </c>
      <c r="U246" s="2">
        <v>1944332943</v>
      </c>
      <c r="V246" s="2" t="s">
        <v>1519</v>
      </c>
      <c r="W246" s="2" t="s">
        <v>1520</v>
      </c>
      <c r="X246" s="145" t="s">
        <v>1523</v>
      </c>
      <c r="Y246" s="145" t="s">
        <v>1766</v>
      </c>
    </row>
    <row r="247" spans="1:25" x14ac:dyDescent="0.25">
      <c r="A247" s="113">
        <v>244</v>
      </c>
      <c r="B247" s="123" t="s">
        <v>163</v>
      </c>
      <c r="C247" s="125" t="s">
        <v>171</v>
      </c>
      <c r="D247" s="113" t="s">
        <v>563</v>
      </c>
      <c r="E247" s="123" t="s">
        <v>1450</v>
      </c>
      <c r="F247" s="115">
        <v>668</v>
      </c>
      <c r="G247" s="115">
        <v>1357280</v>
      </c>
      <c r="H247" s="7">
        <v>949</v>
      </c>
      <c r="I247" s="7">
        <v>1771645</v>
      </c>
      <c r="J247" s="24">
        <v>1.4206586826347305</v>
      </c>
      <c r="K247" s="24">
        <v>1.3052907285158553</v>
      </c>
      <c r="L247" s="24">
        <v>0.3</v>
      </c>
      <c r="M247" s="24">
        <v>0.7</v>
      </c>
      <c r="N247" s="108">
        <v>1</v>
      </c>
      <c r="O247" s="114">
        <v>1442.9131308736737</v>
      </c>
      <c r="P247" s="112">
        <v>0.30479300311292612</v>
      </c>
      <c r="Q247" s="112">
        <v>0.69520699688707388</v>
      </c>
      <c r="R247" s="111">
        <v>439.78982639006159</v>
      </c>
      <c r="S247" s="111">
        <v>1003.1233044836121</v>
      </c>
      <c r="T247" s="2" t="s">
        <v>1302</v>
      </c>
      <c r="U247" s="2">
        <v>1406052752</v>
      </c>
      <c r="V247" s="2" t="s">
        <v>1519</v>
      </c>
      <c r="W247" s="2" t="s">
        <v>1520</v>
      </c>
      <c r="X247" s="145" t="s">
        <v>1523</v>
      </c>
      <c r="Y247" s="145" t="s">
        <v>1767</v>
      </c>
    </row>
    <row r="248" spans="1:25" x14ac:dyDescent="0.25">
      <c r="A248" s="113">
        <v>245</v>
      </c>
      <c r="B248" s="123" t="s">
        <v>163</v>
      </c>
      <c r="C248" s="125" t="s">
        <v>171</v>
      </c>
      <c r="D248" s="113" t="s">
        <v>572</v>
      </c>
      <c r="E248" s="123" t="s">
        <v>1451</v>
      </c>
      <c r="F248" s="115">
        <v>656</v>
      </c>
      <c r="G248" s="115">
        <v>1326940</v>
      </c>
      <c r="H248" s="7">
        <v>919</v>
      </c>
      <c r="I248" s="7">
        <v>1473125</v>
      </c>
      <c r="J248" s="24">
        <v>1.4009146341463414</v>
      </c>
      <c r="K248" s="24">
        <v>1.1101670007686859</v>
      </c>
      <c r="L248" s="24">
        <v>0.3</v>
      </c>
      <c r="M248" s="24">
        <v>0.7</v>
      </c>
      <c r="N248" s="108">
        <v>1</v>
      </c>
      <c r="O248" s="114">
        <v>1442.9131308736737</v>
      </c>
      <c r="P248" s="112">
        <v>0.43896610682248488</v>
      </c>
      <c r="Q248" s="112">
        <v>0.56103389317751517</v>
      </c>
      <c r="R248" s="111">
        <v>633.3899595426592</v>
      </c>
      <c r="S248" s="111">
        <v>809.52317133101462</v>
      </c>
      <c r="T248" s="2" t="s">
        <v>1302</v>
      </c>
      <c r="U248" s="2">
        <v>1946576221</v>
      </c>
      <c r="V248" s="2" t="s">
        <v>1519</v>
      </c>
      <c r="W248" s="2" t="s">
        <v>1520</v>
      </c>
      <c r="X248" s="145" t="s">
        <v>1523</v>
      </c>
      <c r="Y248" s="145" t="s">
        <v>1768</v>
      </c>
    </row>
    <row r="249" spans="1:25" x14ac:dyDescent="0.25">
      <c r="A249" s="113">
        <v>246</v>
      </c>
      <c r="B249" s="123" t="s">
        <v>163</v>
      </c>
      <c r="C249" s="125" t="s">
        <v>171</v>
      </c>
      <c r="D249" s="113" t="s">
        <v>567</v>
      </c>
      <c r="E249" s="123" t="s">
        <v>568</v>
      </c>
      <c r="F249" s="115">
        <v>1638</v>
      </c>
      <c r="G249" s="115">
        <v>2808625</v>
      </c>
      <c r="H249" s="7">
        <v>1749</v>
      </c>
      <c r="I249" s="7">
        <v>3066400</v>
      </c>
      <c r="J249" s="24">
        <v>1.0677655677655677</v>
      </c>
      <c r="K249" s="24">
        <v>1.09177978548222</v>
      </c>
      <c r="L249" s="24">
        <v>0.3</v>
      </c>
      <c r="M249" s="24">
        <v>0.7</v>
      </c>
      <c r="N249" s="108">
        <v>1</v>
      </c>
      <c r="O249" s="114">
        <v>1442.9131308736737</v>
      </c>
      <c r="P249" s="112">
        <v>0.39218855086942611</v>
      </c>
      <c r="Q249" s="112">
        <v>0.60781144913057394</v>
      </c>
      <c r="R249" s="111">
        <v>565.89400982781262</v>
      </c>
      <c r="S249" s="111">
        <v>877.01912104586108</v>
      </c>
      <c r="T249" s="2" t="s">
        <v>1302</v>
      </c>
      <c r="U249" s="2">
        <v>1684354302</v>
      </c>
      <c r="V249" s="2" t="s">
        <v>1519</v>
      </c>
      <c r="W249" s="2" t="s">
        <v>1520</v>
      </c>
      <c r="X249" s="145" t="s">
        <v>1523</v>
      </c>
      <c r="Y249" s="145" t="s">
        <v>1769</v>
      </c>
    </row>
    <row r="250" spans="1:25" x14ac:dyDescent="0.25">
      <c r="A250" s="113">
        <v>247</v>
      </c>
      <c r="B250" s="123" t="s">
        <v>163</v>
      </c>
      <c r="C250" s="125" t="s">
        <v>171</v>
      </c>
      <c r="D250" s="113" t="s">
        <v>565</v>
      </c>
      <c r="E250" s="123" t="s">
        <v>566</v>
      </c>
      <c r="F250" s="115">
        <v>724</v>
      </c>
      <c r="G250" s="115">
        <v>1445890</v>
      </c>
      <c r="H250" s="7">
        <v>1095</v>
      </c>
      <c r="I250" s="7">
        <v>1562275</v>
      </c>
      <c r="J250" s="24">
        <v>1.5124309392265194</v>
      </c>
      <c r="K250" s="24">
        <v>1.0804936751758432</v>
      </c>
      <c r="L250" s="24">
        <v>0.3</v>
      </c>
      <c r="M250" s="24">
        <v>0.7</v>
      </c>
      <c r="N250" s="108">
        <v>1</v>
      </c>
      <c r="O250" s="114">
        <v>1442.9131308736737</v>
      </c>
      <c r="P250" s="112">
        <v>0.46410203069241973</v>
      </c>
      <c r="Q250" s="112">
        <v>0.53589796930758027</v>
      </c>
      <c r="R250" s="111">
        <v>669.65891415122917</v>
      </c>
      <c r="S250" s="111">
        <v>773.25421672244454</v>
      </c>
      <c r="T250" s="2" t="s">
        <v>1302</v>
      </c>
      <c r="U250" s="2">
        <v>1759737884</v>
      </c>
      <c r="V250" s="2" t="s">
        <v>1519</v>
      </c>
      <c r="W250" s="2" t="s">
        <v>1520</v>
      </c>
      <c r="X250" s="145" t="s">
        <v>1523</v>
      </c>
      <c r="Y250" s="145" t="s">
        <v>1770</v>
      </c>
    </row>
    <row r="251" spans="1:25" x14ac:dyDescent="0.25">
      <c r="A251" s="113">
        <v>248</v>
      </c>
      <c r="B251" s="123" t="s">
        <v>163</v>
      </c>
      <c r="C251" s="125" t="s">
        <v>171</v>
      </c>
      <c r="D251" s="113" t="s">
        <v>573</v>
      </c>
      <c r="E251" s="123" t="s">
        <v>1452</v>
      </c>
      <c r="F251" s="115">
        <v>827</v>
      </c>
      <c r="G251" s="115">
        <v>1645540</v>
      </c>
      <c r="H251" s="7">
        <v>999</v>
      </c>
      <c r="I251" s="7">
        <v>2035835</v>
      </c>
      <c r="J251" s="24">
        <v>1.2079806529625152</v>
      </c>
      <c r="K251" s="24">
        <v>1.2371835385344629</v>
      </c>
      <c r="L251" s="24">
        <v>0.3</v>
      </c>
      <c r="M251" s="24">
        <v>0.7</v>
      </c>
      <c r="N251" s="108">
        <v>1</v>
      </c>
      <c r="O251" s="114">
        <v>1442.9131308736737</v>
      </c>
      <c r="P251" s="112">
        <v>0.31057136043232503</v>
      </c>
      <c r="Q251" s="112">
        <v>0.68942863956767497</v>
      </c>
      <c r="R251" s="111">
        <v>448.1274940411023</v>
      </c>
      <c r="S251" s="111">
        <v>994.78563683257141</v>
      </c>
      <c r="T251" s="2" t="s">
        <v>1302</v>
      </c>
      <c r="U251" s="2">
        <v>1926776258</v>
      </c>
      <c r="V251" s="2" t="s">
        <v>1519</v>
      </c>
      <c r="W251" s="2" t="s">
        <v>1520</v>
      </c>
      <c r="X251" s="145" t="s">
        <v>1523</v>
      </c>
      <c r="Y251" s="145" t="s">
        <v>1771</v>
      </c>
    </row>
    <row r="252" spans="1:25" x14ac:dyDescent="0.25">
      <c r="A252" s="113">
        <v>249</v>
      </c>
      <c r="B252" s="123" t="s">
        <v>169</v>
      </c>
      <c r="C252" s="125" t="s">
        <v>171</v>
      </c>
      <c r="D252" s="113" t="s">
        <v>596</v>
      </c>
      <c r="E252" s="123" t="s">
        <v>597</v>
      </c>
      <c r="F252" s="115">
        <v>745</v>
      </c>
      <c r="G252" s="115">
        <v>1309870</v>
      </c>
      <c r="H252" s="7">
        <v>765</v>
      </c>
      <c r="I252" s="7">
        <v>974135</v>
      </c>
      <c r="J252" s="24">
        <v>1.0268456375838926</v>
      </c>
      <c r="K252" s="24">
        <v>0.74368830494629234</v>
      </c>
      <c r="L252" s="24">
        <v>0.3</v>
      </c>
      <c r="M252" s="24">
        <v>0.52058181346240462</v>
      </c>
      <c r="N252" s="108">
        <v>0.82058181346240455</v>
      </c>
      <c r="O252" s="114">
        <v>1184.0282736010352</v>
      </c>
      <c r="P252" s="112">
        <v>0.45139678140876938</v>
      </c>
      <c r="Q252" s="112">
        <v>0.54860321859123062</v>
      </c>
      <c r="R252" s="111">
        <v>534.46655180048901</v>
      </c>
      <c r="S252" s="111">
        <v>649.56172180054614</v>
      </c>
      <c r="T252" s="2" t="s">
        <v>1302</v>
      </c>
      <c r="U252" s="2">
        <v>1735276475</v>
      </c>
      <c r="V252" s="2" t="s">
        <v>1519</v>
      </c>
      <c r="W252" s="2" t="s">
        <v>1520</v>
      </c>
      <c r="X252" s="145" t="s">
        <v>1523</v>
      </c>
      <c r="Y252" s="145" t="s">
        <v>1772</v>
      </c>
    </row>
    <row r="253" spans="1:25" x14ac:dyDescent="0.25">
      <c r="A253" s="113">
        <v>250</v>
      </c>
      <c r="B253" s="123" t="s">
        <v>169</v>
      </c>
      <c r="C253" s="125" t="s">
        <v>171</v>
      </c>
      <c r="D253" s="113" t="s">
        <v>594</v>
      </c>
      <c r="E253" s="123" t="s">
        <v>1453</v>
      </c>
      <c r="F253" s="115">
        <v>689</v>
      </c>
      <c r="G253" s="115">
        <v>1207240</v>
      </c>
      <c r="H253" s="7">
        <v>929</v>
      </c>
      <c r="I253" s="7">
        <v>1414920</v>
      </c>
      <c r="J253" s="24">
        <v>1.3483309143686502</v>
      </c>
      <c r="K253" s="24">
        <v>1.1720287598157781</v>
      </c>
      <c r="L253" s="24">
        <v>0.3</v>
      </c>
      <c r="M253" s="24">
        <v>0.7</v>
      </c>
      <c r="N253" s="108">
        <v>1</v>
      </c>
      <c r="O253" s="114">
        <v>1442.9131308736737</v>
      </c>
      <c r="P253" s="112">
        <v>0.39201415015280594</v>
      </c>
      <c r="Q253" s="112">
        <v>0.60798584984719406</v>
      </c>
      <c r="R253" s="111">
        <v>565.64236474376764</v>
      </c>
      <c r="S253" s="111">
        <v>877.27076612990606</v>
      </c>
      <c r="T253" s="2" t="s">
        <v>1302</v>
      </c>
      <c r="U253" s="2">
        <v>1765627262</v>
      </c>
      <c r="V253" s="2" t="s">
        <v>1519</v>
      </c>
      <c r="W253" s="2" t="s">
        <v>1520</v>
      </c>
      <c r="X253" s="145" t="s">
        <v>1523</v>
      </c>
      <c r="Y253" s="145" t="s">
        <v>1773</v>
      </c>
    </row>
    <row r="254" spans="1:25" x14ac:dyDescent="0.25">
      <c r="A254" s="113">
        <v>251</v>
      </c>
      <c r="B254" s="123" t="s">
        <v>169</v>
      </c>
      <c r="C254" s="125" t="s">
        <v>171</v>
      </c>
      <c r="D254" s="113" t="s">
        <v>592</v>
      </c>
      <c r="E254" s="123" t="s">
        <v>593</v>
      </c>
      <c r="F254" s="115">
        <v>762</v>
      </c>
      <c r="G254" s="115">
        <v>1300990</v>
      </c>
      <c r="H254" s="7">
        <v>837</v>
      </c>
      <c r="I254" s="7">
        <v>1133145</v>
      </c>
      <c r="J254" s="24">
        <v>1.0984251968503937</v>
      </c>
      <c r="K254" s="24">
        <v>0.87098671012075424</v>
      </c>
      <c r="L254" s="24">
        <v>0.3</v>
      </c>
      <c r="M254" s="24">
        <v>0.60969069708452794</v>
      </c>
      <c r="N254" s="108">
        <v>0.90969069708452799</v>
      </c>
      <c r="O254" s="114">
        <v>1312.604651856891</v>
      </c>
      <c r="P254" s="112">
        <v>0.53065465727394501</v>
      </c>
      <c r="Q254" s="112">
        <v>0.46934534272605499</v>
      </c>
      <c r="R254" s="111">
        <v>696.53977166730442</v>
      </c>
      <c r="S254" s="111">
        <v>616.06488018958657</v>
      </c>
      <c r="T254" s="2" t="s">
        <v>1302</v>
      </c>
      <c r="U254" s="2">
        <v>1942248969</v>
      </c>
      <c r="V254" s="2" t="s">
        <v>1519</v>
      </c>
      <c r="W254" s="2" t="s">
        <v>1520</v>
      </c>
      <c r="X254" s="145" t="s">
        <v>1523</v>
      </c>
      <c r="Y254" s="145" t="s">
        <v>1774</v>
      </c>
    </row>
    <row r="255" spans="1:25" x14ac:dyDescent="0.25">
      <c r="A255" s="113">
        <v>252</v>
      </c>
      <c r="B255" s="123" t="s">
        <v>169</v>
      </c>
      <c r="C255" s="125" t="s">
        <v>171</v>
      </c>
      <c r="D255" s="113" t="s">
        <v>590</v>
      </c>
      <c r="E255" s="123" t="s">
        <v>1454</v>
      </c>
      <c r="F255" s="115">
        <v>508</v>
      </c>
      <c r="G255" s="115">
        <v>859500</v>
      </c>
      <c r="H255" s="7">
        <v>486</v>
      </c>
      <c r="I255" s="7">
        <v>698105</v>
      </c>
      <c r="J255" s="24">
        <v>0.95669291338582674</v>
      </c>
      <c r="K255" s="24">
        <v>0.81222222222222218</v>
      </c>
      <c r="L255" s="24">
        <v>0.28700787401574801</v>
      </c>
      <c r="M255" s="24">
        <v>0.56855555555555548</v>
      </c>
      <c r="N255" s="108">
        <v>0.85556342957130349</v>
      </c>
      <c r="O255" s="114">
        <v>1234.5037068237473</v>
      </c>
      <c r="P255" s="112">
        <v>0.41601704033905007</v>
      </c>
      <c r="Q255" s="112">
        <v>0.58398295966094993</v>
      </c>
      <c r="R255" s="111">
        <v>513.57457840040172</v>
      </c>
      <c r="S255" s="111">
        <v>720.92912842334556</v>
      </c>
      <c r="T255" s="2" t="s">
        <v>1302</v>
      </c>
      <c r="U255" s="2">
        <v>1720226799</v>
      </c>
      <c r="V255" s="2" t="s">
        <v>1519</v>
      </c>
      <c r="W255" s="2" t="s">
        <v>1520</v>
      </c>
      <c r="X255" s="145" t="s">
        <v>1523</v>
      </c>
      <c r="Y255" s="145" t="s">
        <v>1775</v>
      </c>
    </row>
    <row r="256" spans="1:25" x14ac:dyDescent="0.25">
      <c r="A256" s="113">
        <v>253</v>
      </c>
      <c r="B256" s="123" t="s">
        <v>169</v>
      </c>
      <c r="C256" s="125" t="s">
        <v>171</v>
      </c>
      <c r="D256" s="113" t="s">
        <v>600</v>
      </c>
      <c r="E256" s="123" t="s">
        <v>1455</v>
      </c>
      <c r="F256" s="115">
        <v>817</v>
      </c>
      <c r="G256" s="115">
        <v>1405885</v>
      </c>
      <c r="H256" s="7">
        <v>486</v>
      </c>
      <c r="I256" s="7">
        <v>1304530</v>
      </c>
      <c r="J256" s="24">
        <v>0.59485924112607103</v>
      </c>
      <c r="K256" s="24">
        <v>0.92790662109632016</v>
      </c>
      <c r="L256" s="24">
        <v>0.17845777233782131</v>
      </c>
      <c r="M256" s="24">
        <v>0.64953463476742412</v>
      </c>
      <c r="N256" s="108">
        <v>0.82799240710524546</v>
      </c>
      <c r="O256" s="114">
        <v>1194.7211164758592</v>
      </c>
      <c r="P256" s="112">
        <v>0.17287453950458651</v>
      </c>
      <c r="Q256" s="112">
        <v>0.82712546049541347</v>
      </c>
      <c r="R256" s="111">
        <v>206.5368628471696</v>
      </c>
      <c r="S256" s="111">
        <v>988.18425362868948</v>
      </c>
      <c r="T256" s="2" t="s">
        <v>1302</v>
      </c>
      <c r="U256" s="2">
        <v>1711038636</v>
      </c>
      <c r="V256" s="2" t="s">
        <v>1519</v>
      </c>
      <c r="W256" s="2" t="s">
        <v>1520</v>
      </c>
      <c r="X256" s="145" t="s">
        <v>1523</v>
      </c>
      <c r="Y256" s="145" t="s">
        <v>1776</v>
      </c>
    </row>
    <row r="257" spans="1:25" x14ac:dyDescent="0.25">
      <c r="A257" s="113">
        <v>254</v>
      </c>
      <c r="B257" s="123" t="s">
        <v>4</v>
      </c>
      <c r="C257" s="125" t="s">
        <v>171</v>
      </c>
      <c r="D257" s="113" t="s">
        <v>210</v>
      </c>
      <c r="E257" s="123" t="s">
        <v>641</v>
      </c>
      <c r="F257" s="115">
        <v>734</v>
      </c>
      <c r="G257" s="115">
        <v>1314360</v>
      </c>
      <c r="H257" s="7">
        <v>834</v>
      </c>
      <c r="I257" s="7">
        <v>1089210</v>
      </c>
      <c r="J257" s="24">
        <v>1.1362397820163488</v>
      </c>
      <c r="K257" s="24">
        <v>0.82869989957089385</v>
      </c>
      <c r="L257" s="24">
        <v>0.3</v>
      </c>
      <c r="M257" s="24">
        <v>0.58008992969962569</v>
      </c>
      <c r="N257" s="108">
        <v>0.88008992969962563</v>
      </c>
      <c r="O257" s="114">
        <v>1269.8933159132782</v>
      </c>
      <c r="P257" s="112">
        <v>0.60306406685236769</v>
      </c>
      <c r="Q257" s="112">
        <v>0.39693593314763231</v>
      </c>
      <c r="R257" s="111">
        <v>765.82702756330013</v>
      </c>
      <c r="S257" s="111">
        <v>504.06628834997815</v>
      </c>
      <c r="T257" s="2" t="s">
        <v>1302</v>
      </c>
      <c r="U257" s="2">
        <v>1987370470</v>
      </c>
      <c r="V257" s="2" t="s">
        <v>1519</v>
      </c>
      <c r="W257" s="2" t="s">
        <v>1520</v>
      </c>
      <c r="X257" s="145" t="s">
        <v>1523</v>
      </c>
      <c r="Y257" s="145" t="s">
        <v>1777</v>
      </c>
    </row>
    <row r="258" spans="1:25" x14ac:dyDescent="0.25">
      <c r="A258" s="113">
        <v>255</v>
      </c>
      <c r="B258" s="123" t="s">
        <v>4</v>
      </c>
      <c r="C258" s="125" t="s">
        <v>171</v>
      </c>
      <c r="D258" s="113" t="s">
        <v>208</v>
      </c>
      <c r="E258" s="123" t="s">
        <v>209</v>
      </c>
      <c r="F258" s="115">
        <v>776</v>
      </c>
      <c r="G258" s="115">
        <v>1363250</v>
      </c>
      <c r="H258" s="7">
        <v>969</v>
      </c>
      <c r="I258" s="7">
        <v>1555860</v>
      </c>
      <c r="J258" s="24">
        <v>1.2487113402061856</v>
      </c>
      <c r="K258" s="24">
        <v>1.1412873647533468</v>
      </c>
      <c r="L258" s="24">
        <v>0.3</v>
      </c>
      <c r="M258" s="24">
        <v>0.7</v>
      </c>
      <c r="N258" s="108">
        <v>1</v>
      </c>
      <c r="O258" s="114">
        <v>1442.9131308736737</v>
      </c>
      <c r="P258" s="112">
        <v>0.42504726985745056</v>
      </c>
      <c r="Q258" s="112">
        <v>0.57495273014254944</v>
      </c>
      <c r="R258" s="111">
        <v>613.30628691932122</v>
      </c>
      <c r="S258" s="111">
        <v>829.60684395435248</v>
      </c>
      <c r="T258" s="2" t="s">
        <v>1302</v>
      </c>
      <c r="U258" s="2">
        <v>1869011575</v>
      </c>
      <c r="V258" s="2" t="s">
        <v>1519</v>
      </c>
      <c r="W258" s="2" t="s">
        <v>1520</v>
      </c>
      <c r="X258" s="145" t="s">
        <v>1523</v>
      </c>
      <c r="Y258" s="145" t="s">
        <v>1778</v>
      </c>
    </row>
    <row r="259" spans="1:25" x14ac:dyDescent="0.25">
      <c r="A259" s="113">
        <v>256</v>
      </c>
      <c r="B259" s="123" t="s">
        <v>4</v>
      </c>
      <c r="C259" s="125" t="s">
        <v>171</v>
      </c>
      <c r="D259" s="113" t="s">
        <v>204</v>
      </c>
      <c r="E259" s="123" t="s">
        <v>1426</v>
      </c>
      <c r="F259" s="115">
        <v>955</v>
      </c>
      <c r="G259" s="115">
        <v>1754030</v>
      </c>
      <c r="H259" s="7">
        <v>1419</v>
      </c>
      <c r="I259" s="7">
        <v>2339185</v>
      </c>
      <c r="J259" s="24">
        <v>1.4858638743455497</v>
      </c>
      <c r="K259" s="24">
        <v>1.3336060386652451</v>
      </c>
      <c r="L259" s="24">
        <v>0.3</v>
      </c>
      <c r="M259" s="24">
        <v>0.7</v>
      </c>
      <c r="N259" s="108">
        <v>1</v>
      </c>
      <c r="O259" s="114">
        <v>1442.9131308736737</v>
      </c>
      <c r="P259" s="112">
        <v>0.39481130334136083</v>
      </c>
      <c r="Q259" s="112">
        <v>0.60518869665863917</v>
      </c>
      <c r="R259" s="111">
        <v>569.67841380859863</v>
      </c>
      <c r="S259" s="111">
        <v>873.23471706507507</v>
      </c>
      <c r="T259" s="2" t="s">
        <v>1302</v>
      </c>
      <c r="U259" s="2">
        <v>1745835803</v>
      </c>
      <c r="V259" s="2" t="s">
        <v>1519</v>
      </c>
      <c r="W259" s="2" t="s">
        <v>1520</v>
      </c>
      <c r="X259" s="145" t="s">
        <v>1523</v>
      </c>
      <c r="Y259" s="145" t="s">
        <v>1779</v>
      </c>
    </row>
    <row r="260" spans="1:25" x14ac:dyDescent="0.25">
      <c r="A260" s="113">
        <v>257</v>
      </c>
      <c r="B260" s="123" t="s">
        <v>4</v>
      </c>
      <c r="C260" s="125" t="s">
        <v>171</v>
      </c>
      <c r="D260" s="113" t="s">
        <v>212</v>
      </c>
      <c r="E260" s="123" t="s">
        <v>1427</v>
      </c>
      <c r="F260" s="115">
        <v>469</v>
      </c>
      <c r="G260" s="115">
        <v>826625</v>
      </c>
      <c r="H260" s="7">
        <v>653</v>
      </c>
      <c r="I260" s="7">
        <v>909565</v>
      </c>
      <c r="J260" s="24">
        <v>1.392324093816631</v>
      </c>
      <c r="K260" s="24">
        <v>1.100335702404355</v>
      </c>
      <c r="L260" s="24">
        <v>0.3</v>
      </c>
      <c r="M260" s="24">
        <v>0.7</v>
      </c>
      <c r="N260" s="108">
        <v>1</v>
      </c>
      <c r="O260" s="114">
        <v>1442.9131308736737</v>
      </c>
      <c r="P260" s="112">
        <v>0.46916644818680309</v>
      </c>
      <c r="Q260" s="112">
        <v>0.53083355181319691</v>
      </c>
      <c r="R260" s="111">
        <v>676.96642865410126</v>
      </c>
      <c r="S260" s="111">
        <v>765.94670221957244</v>
      </c>
      <c r="T260" s="2" t="s">
        <v>1302</v>
      </c>
      <c r="U260" s="2">
        <v>1799480712</v>
      </c>
      <c r="V260" s="2" t="s">
        <v>1519</v>
      </c>
      <c r="W260" s="2" t="s">
        <v>1520</v>
      </c>
      <c r="X260" s="145" t="s">
        <v>1523</v>
      </c>
      <c r="Y260" s="145" t="s">
        <v>1780</v>
      </c>
    </row>
    <row r="261" spans="1:25" x14ac:dyDescent="0.25">
      <c r="A261" s="113">
        <v>258</v>
      </c>
      <c r="B261" s="123" t="s">
        <v>4</v>
      </c>
      <c r="C261" s="125" t="s">
        <v>171</v>
      </c>
      <c r="D261" s="113" t="s">
        <v>203</v>
      </c>
      <c r="E261" s="123" t="s">
        <v>1428</v>
      </c>
      <c r="F261" s="115">
        <v>682</v>
      </c>
      <c r="G261" s="115">
        <v>1215915</v>
      </c>
      <c r="H261" s="7">
        <v>738</v>
      </c>
      <c r="I261" s="7">
        <v>1094640</v>
      </c>
      <c r="J261" s="24">
        <v>1.0821114369501466</v>
      </c>
      <c r="K261" s="24">
        <v>0.90026029780042194</v>
      </c>
      <c r="L261" s="24">
        <v>0.3</v>
      </c>
      <c r="M261" s="24">
        <v>0.63018220846029527</v>
      </c>
      <c r="N261" s="108">
        <v>0.93018220846029531</v>
      </c>
      <c r="O261" s="114">
        <v>1342.1721226924328</v>
      </c>
      <c r="P261" s="112">
        <v>0.41545123062898814</v>
      </c>
      <c r="Q261" s="112">
        <v>0.58454876937101186</v>
      </c>
      <c r="R261" s="111">
        <v>557.60706008849252</v>
      </c>
      <c r="S261" s="111">
        <v>784.56506260394031</v>
      </c>
      <c r="T261" s="2" t="s">
        <v>1302</v>
      </c>
      <c r="U261" s="2">
        <v>1733291885</v>
      </c>
      <c r="V261" s="2" t="s">
        <v>1519</v>
      </c>
      <c r="W261" s="2" t="s">
        <v>1520</v>
      </c>
      <c r="X261" s="145" t="s">
        <v>1523</v>
      </c>
      <c r="Y261" s="145" t="s">
        <v>1781</v>
      </c>
    </row>
    <row r="262" spans="1:25" x14ac:dyDescent="0.25">
      <c r="A262" s="113">
        <v>259</v>
      </c>
      <c r="B262" s="123" t="s">
        <v>7</v>
      </c>
      <c r="C262" s="125" t="s">
        <v>171</v>
      </c>
      <c r="D262" s="113" t="s">
        <v>240</v>
      </c>
      <c r="E262" s="123" t="s">
        <v>241</v>
      </c>
      <c r="F262" s="115">
        <v>783</v>
      </c>
      <c r="G262" s="115">
        <v>1318260</v>
      </c>
      <c r="H262" s="7">
        <v>959</v>
      </c>
      <c r="I262" s="7">
        <v>1234375</v>
      </c>
      <c r="J262" s="24">
        <v>1.2247765006385696</v>
      </c>
      <c r="K262" s="24">
        <v>0.9363668775507108</v>
      </c>
      <c r="L262" s="24">
        <v>0.3</v>
      </c>
      <c r="M262" s="24">
        <v>0.65545681428549751</v>
      </c>
      <c r="N262" s="108">
        <v>0.95545681428549756</v>
      </c>
      <c r="O262" s="114">
        <v>1378.6411833152736</v>
      </c>
      <c r="P262" s="112">
        <v>0.56630462545153792</v>
      </c>
      <c r="Q262" s="112">
        <v>0.43369537454846202</v>
      </c>
      <c r="R262" s="111">
        <v>780.73087894942103</v>
      </c>
      <c r="S262" s="111">
        <v>597.91030436585243</v>
      </c>
      <c r="T262" s="2" t="s">
        <v>1302</v>
      </c>
      <c r="U262" s="2">
        <v>1756688555</v>
      </c>
      <c r="V262" s="2" t="s">
        <v>1519</v>
      </c>
      <c r="W262" s="2" t="s">
        <v>1520</v>
      </c>
      <c r="X262" s="145" t="s">
        <v>1523</v>
      </c>
      <c r="Y262" s="145" t="s">
        <v>1782</v>
      </c>
    </row>
    <row r="263" spans="1:25" x14ac:dyDescent="0.25">
      <c r="A263" s="113">
        <v>260</v>
      </c>
      <c r="B263" s="123" t="s">
        <v>7</v>
      </c>
      <c r="C263" s="125" t="s">
        <v>171</v>
      </c>
      <c r="D263" s="113" t="s">
        <v>236</v>
      </c>
      <c r="E263" s="123" t="s">
        <v>237</v>
      </c>
      <c r="F263" s="115">
        <v>859</v>
      </c>
      <c r="G263" s="115">
        <v>1461865</v>
      </c>
      <c r="H263" s="7">
        <v>819</v>
      </c>
      <c r="I263" s="7">
        <v>1170280</v>
      </c>
      <c r="J263" s="24">
        <v>0.95343422584400461</v>
      </c>
      <c r="K263" s="24">
        <v>0.80053903746241961</v>
      </c>
      <c r="L263" s="24">
        <v>0.28603026775320139</v>
      </c>
      <c r="M263" s="24">
        <v>0.56037732622369374</v>
      </c>
      <c r="N263" s="108">
        <v>0.84640759397689513</v>
      </c>
      <c r="O263" s="114">
        <v>1221.2926314204549</v>
      </c>
      <c r="P263" s="112">
        <v>0.48650750247803942</v>
      </c>
      <c r="Q263" s="112">
        <v>0.51349249752196058</v>
      </c>
      <c r="R263" s="111">
        <v>594.16802790719828</v>
      </c>
      <c r="S263" s="111">
        <v>627.1246035132566</v>
      </c>
      <c r="T263" s="2" t="s">
        <v>1302</v>
      </c>
      <c r="U263" s="2">
        <v>1737304430</v>
      </c>
      <c r="V263" s="2" t="s">
        <v>1519</v>
      </c>
      <c r="W263" s="2" t="s">
        <v>1520</v>
      </c>
      <c r="X263" s="145" t="s">
        <v>1523</v>
      </c>
      <c r="Y263" s="145" t="s">
        <v>1783</v>
      </c>
    </row>
    <row r="264" spans="1:25" x14ac:dyDescent="0.25">
      <c r="A264" s="113">
        <v>261</v>
      </c>
      <c r="B264" s="123" t="s">
        <v>7</v>
      </c>
      <c r="C264" s="125" t="s">
        <v>171</v>
      </c>
      <c r="D264" s="113" t="s">
        <v>234</v>
      </c>
      <c r="E264" s="123" t="s">
        <v>235</v>
      </c>
      <c r="F264" s="115">
        <v>741</v>
      </c>
      <c r="G264" s="115">
        <v>1261360</v>
      </c>
      <c r="H264" s="7">
        <v>766</v>
      </c>
      <c r="I264" s="7">
        <v>1027540</v>
      </c>
      <c r="J264" s="24">
        <v>1.0337381916329285</v>
      </c>
      <c r="K264" s="24">
        <v>0.8146286547853111</v>
      </c>
      <c r="L264" s="24">
        <v>0.3</v>
      </c>
      <c r="M264" s="24">
        <v>0.57024005834971769</v>
      </c>
      <c r="N264" s="108">
        <v>0.87024005834971763</v>
      </c>
      <c r="O264" s="114">
        <v>1255.6808072050796</v>
      </c>
      <c r="P264" s="112">
        <v>0.50445724740642695</v>
      </c>
      <c r="Q264" s="112">
        <v>0.495542752593573</v>
      </c>
      <c r="R264" s="111">
        <v>633.43728362375475</v>
      </c>
      <c r="S264" s="111">
        <v>622.24352358132478</v>
      </c>
      <c r="T264" s="2" t="s">
        <v>1302</v>
      </c>
      <c r="U264" s="2">
        <v>1737293452</v>
      </c>
      <c r="V264" s="2" t="s">
        <v>1519</v>
      </c>
      <c r="W264" s="2" t="s">
        <v>1520</v>
      </c>
      <c r="X264" s="145" t="s">
        <v>1523</v>
      </c>
      <c r="Y264" s="145" t="s">
        <v>1784</v>
      </c>
    </row>
    <row r="265" spans="1:25" x14ac:dyDescent="0.25">
      <c r="A265" s="113">
        <v>262</v>
      </c>
      <c r="B265" s="123" t="s">
        <v>7</v>
      </c>
      <c r="C265" s="125" t="s">
        <v>171</v>
      </c>
      <c r="D265" s="113" t="s">
        <v>238</v>
      </c>
      <c r="E265" s="123" t="s">
        <v>1429</v>
      </c>
      <c r="F265" s="115">
        <v>1915</v>
      </c>
      <c r="G265" s="115">
        <v>3291790</v>
      </c>
      <c r="H265" s="7">
        <v>1961</v>
      </c>
      <c r="I265" s="7">
        <v>2905600</v>
      </c>
      <c r="J265" s="24">
        <v>1.0240208877284596</v>
      </c>
      <c r="K265" s="24">
        <v>0.88268085145164177</v>
      </c>
      <c r="L265" s="24">
        <v>0.3</v>
      </c>
      <c r="M265" s="24">
        <v>0.61787659601614919</v>
      </c>
      <c r="N265" s="108">
        <v>0.91787659601614924</v>
      </c>
      <c r="O265" s="114">
        <v>1324.416192913332</v>
      </c>
      <c r="P265" s="112">
        <v>0.44210805577472356</v>
      </c>
      <c r="Q265" s="112">
        <v>0.55789194422527644</v>
      </c>
      <c r="R265" s="111">
        <v>585.53506808547445</v>
      </c>
      <c r="S265" s="111">
        <v>738.88112482785755</v>
      </c>
      <c r="T265" s="2" t="s">
        <v>1302</v>
      </c>
      <c r="U265" s="2">
        <v>1736888926</v>
      </c>
      <c r="V265" s="2" t="s">
        <v>1519</v>
      </c>
      <c r="W265" s="2" t="s">
        <v>1520</v>
      </c>
      <c r="X265" s="145" t="s">
        <v>1523</v>
      </c>
      <c r="Y265" s="145" t="s">
        <v>1785</v>
      </c>
    </row>
    <row r="266" spans="1:25" x14ac:dyDescent="0.25">
      <c r="A266" s="113">
        <v>263</v>
      </c>
      <c r="B266" s="123" t="s">
        <v>15</v>
      </c>
      <c r="C266" s="125" t="s">
        <v>171</v>
      </c>
      <c r="D266" s="113" t="s">
        <v>216</v>
      </c>
      <c r="E266" s="123" t="s">
        <v>1430</v>
      </c>
      <c r="F266" s="115">
        <v>758</v>
      </c>
      <c r="G266" s="115">
        <v>1343540</v>
      </c>
      <c r="H266" s="7">
        <v>1149</v>
      </c>
      <c r="I266" s="7">
        <v>1575710</v>
      </c>
      <c r="J266" s="24">
        <v>1.5158311345646438</v>
      </c>
      <c r="K266" s="24">
        <v>1.1728046801732737</v>
      </c>
      <c r="L266" s="24">
        <v>0.3</v>
      </c>
      <c r="M266" s="24">
        <v>0.7</v>
      </c>
      <c r="N266" s="108">
        <v>1</v>
      </c>
      <c r="O266" s="114">
        <v>1442.9131308736737</v>
      </c>
      <c r="P266" s="112">
        <v>0.52113593684129844</v>
      </c>
      <c r="Q266" s="112">
        <v>0.47886406315870156</v>
      </c>
      <c r="R266" s="111">
        <v>751.95388623846304</v>
      </c>
      <c r="S266" s="111">
        <v>690.95924463521067</v>
      </c>
      <c r="T266" s="2" t="s">
        <v>1302</v>
      </c>
      <c r="U266" s="2">
        <v>1755758589</v>
      </c>
      <c r="V266" s="2" t="s">
        <v>1519</v>
      </c>
      <c r="W266" s="2" t="s">
        <v>1520</v>
      </c>
      <c r="X266" s="145" t="s">
        <v>1523</v>
      </c>
      <c r="Y266" s="145" t="s">
        <v>1786</v>
      </c>
    </row>
    <row r="267" spans="1:25" x14ac:dyDescent="0.25">
      <c r="A267" s="113">
        <v>264</v>
      </c>
      <c r="B267" s="123" t="s">
        <v>15</v>
      </c>
      <c r="C267" s="125" t="s">
        <v>171</v>
      </c>
      <c r="D267" s="113" t="s">
        <v>214</v>
      </c>
      <c r="E267" s="123" t="s">
        <v>1431</v>
      </c>
      <c r="F267" s="115">
        <v>858</v>
      </c>
      <c r="G267" s="115">
        <v>1491795</v>
      </c>
      <c r="H267" s="7">
        <v>857</v>
      </c>
      <c r="I267" s="7">
        <v>1062030</v>
      </c>
      <c r="J267" s="24">
        <v>0.99883449883449882</v>
      </c>
      <c r="K267" s="24">
        <v>0.71191417051270445</v>
      </c>
      <c r="L267" s="24">
        <v>0.29965034965034965</v>
      </c>
      <c r="M267" s="24">
        <v>0.4983399193588931</v>
      </c>
      <c r="N267" s="108">
        <v>0.79799026900924275</v>
      </c>
      <c r="O267" s="114">
        <v>1151.4306374628516</v>
      </c>
      <c r="P267" s="112">
        <v>0.5743307385608506</v>
      </c>
      <c r="Q267" s="112">
        <v>0.4256692614391494</v>
      </c>
      <c r="R267" s="111">
        <v>661.30200841563055</v>
      </c>
      <c r="S267" s="111">
        <v>490.12862904722101</v>
      </c>
      <c r="T267" s="2" t="s">
        <v>1302</v>
      </c>
      <c r="U267" s="2">
        <v>1912143413</v>
      </c>
      <c r="V267" s="2" t="s">
        <v>1519</v>
      </c>
      <c r="W267" s="2" t="s">
        <v>1520</v>
      </c>
      <c r="X267" s="145" t="s">
        <v>1523</v>
      </c>
      <c r="Y267" s="145" t="s">
        <v>1787</v>
      </c>
    </row>
    <row r="268" spans="1:25" x14ac:dyDescent="0.25">
      <c r="A268" s="113">
        <v>265</v>
      </c>
      <c r="B268" s="123" t="s">
        <v>15</v>
      </c>
      <c r="C268" s="125" t="s">
        <v>171</v>
      </c>
      <c r="D268" s="113" t="s">
        <v>218</v>
      </c>
      <c r="E268" s="123" t="s">
        <v>219</v>
      </c>
      <c r="F268" s="115">
        <v>857</v>
      </c>
      <c r="G268" s="115">
        <v>1510955</v>
      </c>
      <c r="H268" s="7">
        <v>1019</v>
      </c>
      <c r="I268" s="7">
        <v>1527855</v>
      </c>
      <c r="J268" s="24">
        <v>1.1890315052508751</v>
      </c>
      <c r="K268" s="24">
        <v>1.0111849790364371</v>
      </c>
      <c r="L268" s="24">
        <v>0.3</v>
      </c>
      <c r="M268" s="24">
        <v>0.7</v>
      </c>
      <c r="N268" s="108">
        <v>1</v>
      </c>
      <c r="O268" s="114">
        <v>1442.9131308736737</v>
      </c>
      <c r="P268" s="112">
        <v>0.42845532718120805</v>
      </c>
      <c r="Q268" s="112">
        <v>0.57154467281879195</v>
      </c>
      <c r="R268" s="111">
        <v>618.22381758254119</v>
      </c>
      <c r="S268" s="111">
        <v>824.68931329113252</v>
      </c>
      <c r="T268" s="2" t="s">
        <v>1302</v>
      </c>
      <c r="U268" s="2">
        <v>1715223338</v>
      </c>
      <c r="V268" s="2" t="s">
        <v>1519</v>
      </c>
      <c r="W268" s="2" t="s">
        <v>1520</v>
      </c>
      <c r="X268" s="145" t="s">
        <v>1523</v>
      </c>
      <c r="Y268" s="145" t="s">
        <v>1788</v>
      </c>
    </row>
    <row r="269" spans="1:25" x14ac:dyDescent="0.25">
      <c r="A269" s="113">
        <v>266</v>
      </c>
      <c r="B269" s="123" t="s">
        <v>6</v>
      </c>
      <c r="C269" s="125" t="s">
        <v>171</v>
      </c>
      <c r="D269" s="113" t="s">
        <v>224</v>
      </c>
      <c r="E269" s="123" t="s">
        <v>1432</v>
      </c>
      <c r="F269" s="115">
        <v>610</v>
      </c>
      <c r="G269" s="115">
        <v>1265440</v>
      </c>
      <c r="H269" s="7">
        <v>847</v>
      </c>
      <c r="I269" s="7">
        <v>1272595</v>
      </c>
      <c r="J269" s="24">
        <v>1.3885245901639345</v>
      </c>
      <c r="K269" s="24">
        <v>1.0056541598179289</v>
      </c>
      <c r="L269" s="24">
        <v>0.3</v>
      </c>
      <c r="M269" s="24">
        <v>0.7</v>
      </c>
      <c r="N269" s="108">
        <v>1</v>
      </c>
      <c r="O269" s="114">
        <v>1442.9131308736737</v>
      </c>
      <c r="P269" s="112">
        <v>0.43026863019017464</v>
      </c>
      <c r="Q269" s="112">
        <v>0.56973136980982531</v>
      </c>
      <c r="R269" s="111">
        <v>620.84025630443182</v>
      </c>
      <c r="S269" s="111">
        <v>822.07287456924189</v>
      </c>
      <c r="T269" s="2" t="s">
        <v>1302</v>
      </c>
      <c r="U269" s="2">
        <v>1718357354</v>
      </c>
      <c r="V269" s="2" t="s">
        <v>1519</v>
      </c>
      <c r="W269" s="2" t="s">
        <v>1520</v>
      </c>
      <c r="X269" s="145" t="s">
        <v>1523</v>
      </c>
      <c r="Y269" s="145" t="s">
        <v>1789</v>
      </c>
    </row>
    <row r="270" spans="1:25" x14ac:dyDescent="0.25">
      <c r="A270" s="113">
        <v>267</v>
      </c>
      <c r="B270" s="123" t="s">
        <v>6</v>
      </c>
      <c r="C270" s="125" t="s">
        <v>171</v>
      </c>
      <c r="D270" s="113" t="s">
        <v>222</v>
      </c>
      <c r="E270" s="123" t="s">
        <v>1433</v>
      </c>
      <c r="F270" s="115">
        <v>637</v>
      </c>
      <c r="G270" s="115">
        <v>1355190</v>
      </c>
      <c r="H270" s="7">
        <v>708</v>
      </c>
      <c r="I270" s="7">
        <v>1445765</v>
      </c>
      <c r="J270" s="24">
        <v>1.1114599686028257</v>
      </c>
      <c r="K270" s="24">
        <v>1.0668356466620916</v>
      </c>
      <c r="L270" s="24">
        <v>0.3</v>
      </c>
      <c r="M270" s="24">
        <v>0.7</v>
      </c>
      <c r="N270" s="108">
        <v>1</v>
      </c>
      <c r="O270" s="114">
        <v>1442.9131308736737</v>
      </c>
      <c r="P270" s="112">
        <v>0.28803581940455592</v>
      </c>
      <c r="Q270" s="112">
        <v>0.71196418059544408</v>
      </c>
      <c r="R270" s="111">
        <v>415.61066598079185</v>
      </c>
      <c r="S270" s="111">
        <v>1027.302464892882</v>
      </c>
      <c r="T270" s="2" t="s">
        <v>1302</v>
      </c>
      <c r="U270" s="2">
        <v>1924879966</v>
      </c>
      <c r="V270" s="2" t="s">
        <v>1519</v>
      </c>
      <c r="W270" s="2" t="s">
        <v>1520</v>
      </c>
      <c r="X270" s="145" t="s">
        <v>1523</v>
      </c>
      <c r="Y270" s="145" t="s">
        <v>1790</v>
      </c>
    </row>
    <row r="271" spans="1:25" x14ac:dyDescent="0.25">
      <c r="A271" s="113">
        <v>268</v>
      </c>
      <c r="B271" s="123" t="s">
        <v>1294</v>
      </c>
      <c r="C271" s="125" t="s">
        <v>171</v>
      </c>
      <c r="D271" s="113" t="s">
        <v>254</v>
      </c>
      <c r="E271" s="123" t="s">
        <v>1086</v>
      </c>
      <c r="F271" s="115">
        <v>829</v>
      </c>
      <c r="G271" s="115">
        <v>1597355</v>
      </c>
      <c r="H271" s="7">
        <v>1278</v>
      </c>
      <c r="I271" s="7">
        <v>1654580</v>
      </c>
      <c r="J271" s="24">
        <v>1.5416164053075996</v>
      </c>
      <c r="K271" s="24">
        <v>1.0358248479517702</v>
      </c>
      <c r="L271" s="24">
        <v>0.3</v>
      </c>
      <c r="M271" s="24">
        <v>0.7</v>
      </c>
      <c r="N271" s="108">
        <v>1</v>
      </c>
      <c r="O271" s="114">
        <v>1442.9131308736737</v>
      </c>
      <c r="P271" s="112">
        <v>0.45001632662933716</v>
      </c>
      <c r="Q271" s="112">
        <v>0.5499836733706629</v>
      </c>
      <c r="R271" s="111">
        <v>649.33446680100667</v>
      </c>
      <c r="S271" s="111">
        <v>793.57866407266715</v>
      </c>
      <c r="T271" s="2" t="s">
        <v>1302</v>
      </c>
      <c r="U271" s="2">
        <v>1745044905</v>
      </c>
      <c r="V271" s="2" t="s">
        <v>1519</v>
      </c>
      <c r="W271" s="2" t="s">
        <v>1520</v>
      </c>
      <c r="X271" s="145" t="s">
        <v>1523</v>
      </c>
      <c r="Y271" s="145" t="s">
        <v>1791</v>
      </c>
    </row>
    <row r="272" spans="1:25" x14ac:dyDescent="0.25">
      <c r="A272" s="113">
        <v>269</v>
      </c>
      <c r="B272" s="123" t="s">
        <v>1294</v>
      </c>
      <c r="C272" s="125" t="s">
        <v>171</v>
      </c>
      <c r="D272" s="113" t="s">
        <v>256</v>
      </c>
      <c r="E272" s="123" t="s">
        <v>1456</v>
      </c>
      <c r="F272" s="115">
        <v>566</v>
      </c>
      <c r="G272" s="115">
        <v>1181705</v>
      </c>
      <c r="H272" s="7">
        <v>915</v>
      </c>
      <c r="I272" s="7">
        <v>1335175</v>
      </c>
      <c r="J272" s="24">
        <v>1.61660777385159</v>
      </c>
      <c r="K272" s="24">
        <v>1.1298716684790198</v>
      </c>
      <c r="L272" s="24">
        <v>0.3</v>
      </c>
      <c r="M272" s="24">
        <v>0.7</v>
      </c>
      <c r="N272" s="108">
        <v>1</v>
      </c>
      <c r="O272" s="114">
        <v>1442.9131308736737</v>
      </c>
      <c r="P272" s="112">
        <v>0.40008470732868318</v>
      </c>
      <c r="Q272" s="112">
        <v>0.59991529267131682</v>
      </c>
      <c r="R272" s="111">
        <v>577.28747766630772</v>
      </c>
      <c r="S272" s="111">
        <v>865.62565320736599</v>
      </c>
      <c r="T272" s="2" t="s">
        <v>1302</v>
      </c>
      <c r="U272" s="2">
        <v>1712621942</v>
      </c>
      <c r="V272" s="2" t="s">
        <v>1519</v>
      </c>
      <c r="W272" s="2" t="s">
        <v>1520</v>
      </c>
      <c r="X272" s="145" t="s">
        <v>1523</v>
      </c>
      <c r="Y272" s="145" t="s">
        <v>1792</v>
      </c>
    </row>
    <row r="273" spans="1:25" x14ac:dyDescent="0.25">
      <c r="A273" s="113">
        <v>270</v>
      </c>
      <c r="B273" s="123" t="s">
        <v>1294</v>
      </c>
      <c r="C273" s="125" t="s">
        <v>171</v>
      </c>
      <c r="D273" s="113" t="s">
        <v>255</v>
      </c>
      <c r="E273" s="123" t="s">
        <v>1457</v>
      </c>
      <c r="F273" s="115">
        <v>443</v>
      </c>
      <c r="G273" s="115">
        <v>858785</v>
      </c>
      <c r="H273" s="7">
        <v>666</v>
      </c>
      <c r="I273" s="7">
        <v>1004265</v>
      </c>
      <c r="J273" s="24">
        <v>1.5033860045146727</v>
      </c>
      <c r="K273" s="24">
        <v>1.1694021204375951</v>
      </c>
      <c r="L273" s="24">
        <v>0.3</v>
      </c>
      <c r="M273" s="24">
        <v>0.7</v>
      </c>
      <c r="N273" s="108">
        <v>1</v>
      </c>
      <c r="O273" s="114">
        <v>1442.9131308736737</v>
      </c>
      <c r="P273" s="112">
        <v>0.37387044256247104</v>
      </c>
      <c r="Q273" s="112">
        <v>0.62612955743752896</v>
      </c>
      <c r="R273" s="111">
        <v>539.46257081894112</v>
      </c>
      <c r="S273" s="111">
        <v>903.45056005473259</v>
      </c>
      <c r="T273" s="2" t="s">
        <v>1302</v>
      </c>
      <c r="U273" s="2">
        <v>1912588541</v>
      </c>
      <c r="V273" s="2" t="s">
        <v>1519</v>
      </c>
      <c r="W273" s="2" t="s">
        <v>1520</v>
      </c>
      <c r="X273" s="145" t="s">
        <v>1523</v>
      </c>
      <c r="Y273" s="145" t="s">
        <v>1793</v>
      </c>
    </row>
    <row r="274" spans="1:25" x14ac:dyDescent="0.25">
      <c r="A274" s="113">
        <v>271</v>
      </c>
      <c r="B274" s="123" t="s">
        <v>2</v>
      </c>
      <c r="C274" s="125" t="s">
        <v>171</v>
      </c>
      <c r="D274" s="113" t="s">
        <v>195</v>
      </c>
      <c r="E274" s="123" t="s">
        <v>1458</v>
      </c>
      <c r="F274" s="115">
        <v>2403</v>
      </c>
      <c r="G274" s="115">
        <v>4215720</v>
      </c>
      <c r="H274" s="7">
        <v>3326</v>
      </c>
      <c r="I274" s="7">
        <v>4496920</v>
      </c>
      <c r="J274" s="24">
        <v>1.3841032043279233</v>
      </c>
      <c r="K274" s="24">
        <v>1.0667027221921759</v>
      </c>
      <c r="L274" s="24">
        <v>0.3</v>
      </c>
      <c r="M274" s="24">
        <v>0.7</v>
      </c>
      <c r="N274" s="108">
        <v>1</v>
      </c>
      <c r="O274" s="114">
        <v>1442.9131308736737</v>
      </c>
      <c r="P274" s="112">
        <v>0.4500911521227649</v>
      </c>
      <c r="Q274" s="112">
        <v>0.54990884787723515</v>
      </c>
      <c r="R274" s="111">
        <v>649.44243348799762</v>
      </c>
      <c r="S274" s="111">
        <v>793.47069738567609</v>
      </c>
      <c r="T274" s="2" t="s">
        <v>1302</v>
      </c>
      <c r="U274" s="2">
        <v>1921212220</v>
      </c>
      <c r="V274" s="2" t="s">
        <v>1519</v>
      </c>
      <c r="W274" s="2" t="s">
        <v>1520</v>
      </c>
      <c r="X274" s="145" t="s">
        <v>1523</v>
      </c>
      <c r="Y274" s="145" t="s">
        <v>1794</v>
      </c>
    </row>
    <row r="275" spans="1:25" x14ac:dyDescent="0.25">
      <c r="A275" s="113">
        <v>272</v>
      </c>
      <c r="B275" s="123" t="s">
        <v>2</v>
      </c>
      <c r="C275" s="125" t="s">
        <v>171</v>
      </c>
      <c r="D275" s="113" t="s">
        <v>198</v>
      </c>
      <c r="E275" s="123" t="s">
        <v>1459</v>
      </c>
      <c r="F275" s="115">
        <v>986</v>
      </c>
      <c r="G275" s="115">
        <v>1769100</v>
      </c>
      <c r="H275" s="7">
        <v>982</v>
      </c>
      <c r="I275" s="7">
        <v>1765845</v>
      </c>
      <c r="J275" s="24">
        <v>0.99594320486815413</v>
      </c>
      <c r="K275" s="24">
        <v>0.99816008139732071</v>
      </c>
      <c r="L275" s="24">
        <v>0.29878296146044625</v>
      </c>
      <c r="M275" s="24">
        <v>0.69871205697812444</v>
      </c>
      <c r="N275" s="108">
        <v>0.99749501843857069</v>
      </c>
      <c r="O275" s="114">
        <v>1439.2986600860909</v>
      </c>
      <c r="P275" s="112">
        <v>0.37562938864268375</v>
      </c>
      <c r="Q275" s="112">
        <v>0.62437061135731631</v>
      </c>
      <c r="R275" s="111">
        <v>540.64287576237223</v>
      </c>
      <c r="S275" s="111">
        <v>898.65578432371876</v>
      </c>
      <c r="T275" s="2" t="s">
        <v>1302</v>
      </c>
      <c r="U275" s="2">
        <v>1753692918</v>
      </c>
      <c r="V275" s="2" t="s">
        <v>1519</v>
      </c>
      <c r="W275" s="2" t="s">
        <v>1520</v>
      </c>
      <c r="X275" s="145" t="s">
        <v>1523</v>
      </c>
      <c r="Y275" s="145" t="s">
        <v>1795</v>
      </c>
    </row>
    <row r="276" spans="1:25" x14ac:dyDescent="0.25">
      <c r="A276" s="113">
        <v>273</v>
      </c>
      <c r="B276" s="123" t="s">
        <v>2</v>
      </c>
      <c r="C276" s="125" t="s">
        <v>171</v>
      </c>
      <c r="D276" s="113" t="s">
        <v>196</v>
      </c>
      <c r="E276" s="123" t="s">
        <v>1460</v>
      </c>
      <c r="F276" s="115">
        <v>1311</v>
      </c>
      <c r="G276" s="115">
        <v>2060390</v>
      </c>
      <c r="H276" s="7">
        <v>3244</v>
      </c>
      <c r="I276" s="7">
        <v>4222120</v>
      </c>
      <c r="J276" s="24">
        <v>2.4744469870327994</v>
      </c>
      <c r="K276" s="24">
        <v>2.0491848630599061</v>
      </c>
      <c r="L276" s="24">
        <v>0.3</v>
      </c>
      <c r="M276" s="24">
        <v>0.7</v>
      </c>
      <c r="N276" s="108">
        <v>1</v>
      </c>
      <c r="O276" s="114">
        <v>1442.9131308736737</v>
      </c>
      <c r="P276" s="112">
        <v>0.50716520419340438</v>
      </c>
      <c r="Q276" s="112">
        <v>0.49283479580659556</v>
      </c>
      <c r="R276" s="111">
        <v>731.79533265289115</v>
      </c>
      <c r="S276" s="111">
        <v>711.11779822078245</v>
      </c>
      <c r="T276" s="2" t="s">
        <v>1302</v>
      </c>
      <c r="U276" s="2">
        <v>1720131712</v>
      </c>
      <c r="V276" s="2" t="s">
        <v>1519</v>
      </c>
      <c r="W276" s="2" t="s">
        <v>1520</v>
      </c>
      <c r="X276" s="145" t="s">
        <v>1523</v>
      </c>
      <c r="Y276" s="145" t="s">
        <v>1796</v>
      </c>
    </row>
    <row r="277" spans="1:25" x14ac:dyDescent="0.25">
      <c r="A277" s="113">
        <v>274</v>
      </c>
      <c r="B277" s="123" t="s">
        <v>2</v>
      </c>
      <c r="C277" s="125" t="s">
        <v>171</v>
      </c>
      <c r="D277" s="113" t="s">
        <v>199</v>
      </c>
      <c r="E277" s="123" t="s">
        <v>1461</v>
      </c>
      <c r="F277" s="115">
        <v>614</v>
      </c>
      <c r="G277" s="115">
        <v>865895</v>
      </c>
      <c r="H277" s="7">
        <v>1098</v>
      </c>
      <c r="I277" s="7">
        <v>1252350</v>
      </c>
      <c r="J277" s="24">
        <v>1.7882736156351791</v>
      </c>
      <c r="K277" s="24">
        <v>1.4463070002713956</v>
      </c>
      <c r="L277" s="24">
        <v>0.3</v>
      </c>
      <c r="M277" s="24">
        <v>0.7</v>
      </c>
      <c r="N277" s="108">
        <v>1</v>
      </c>
      <c r="O277" s="114">
        <v>1442.9131308736737</v>
      </c>
      <c r="P277" s="112">
        <v>0.60384344146685476</v>
      </c>
      <c r="Q277" s="112">
        <v>0.3961565585331453</v>
      </c>
      <c r="R277" s="111">
        <v>871.29363068447333</v>
      </c>
      <c r="S277" s="111">
        <v>571.61950018920049</v>
      </c>
      <c r="T277" s="2" t="s">
        <v>1302</v>
      </c>
      <c r="U277" s="2">
        <v>1609547073</v>
      </c>
      <c r="V277" s="2" t="s">
        <v>1519</v>
      </c>
      <c r="W277" s="2" t="s">
        <v>1520</v>
      </c>
      <c r="X277" s="145" t="s">
        <v>1523</v>
      </c>
      <c r="Y277" s="145" t="s">
        <v>1797</v>
      </c>
    </row>
    <row r="278" spans="1:25" x14ac:dyDescent="0.25">
      <c r="A278" s="113">
        <v>275</v>
      </c>
      <c r="B278" s="123" t="s">
        <v>12</v>
      </c>
      <c r="C278" s="125" t="s">
        <v>171</v>
      </c>
      <c r="D278" s="113" t="s">
        <v>251</v>
      </c>
      <c r="E278" s="123" t="s">
        <v>1085</v>
      </c>
      <c r="F278" s="115">
        <v>1181</v>
      </c>
      <c r="G278" s="115">
        <v>1689030</v>
      </c>
      <c r="H278" s="7">
        <v>1124</v>
      </c>
      <c r="I278" s="7">
        <v>1468270</v>
      </c>
      <c r="J278" s="24">
        <v>0.95173581710414901</v>
      </c>
      <c r="K278" s="24">
        <v>0.86929776262114944</v>
      </c>
      <c r="L278" s="24">
        <v>0.2855207451312447</v>
      </c>
      <c r="M278" s="24">
        <v>0.60850843383480457</v>
      </c>
      <c r="N278" s="108">
        <v>0.89402917896604928</v>
      </c>
      <c r="O278" s="114">
        <v>1290.0064417143221</v>
      </c>
      <c r="P278" s="112">
        <v>0.48043969591123897</v>
      </c>
      <c r="Q278" s="112">
        <v>0.51956030408876108</v>
      </c>
      <c r="R278" s="111">
        <v>619.77030258076832</v>
      </c>
      <c r="S278" s="111">
        <v>670.23613913355382</v>
      </c>
      <c r="T278" s="2" t="s">
        <v>1302</v>
      </c>
      <c r="U278" s="2">
        <v>1790944995</v>
      </c>
      <c r="V278" s="2" t="s">
        <v>1519</v>
      </c>
      <c r="W278" s="2" t="s">
        <v>1520</v>
      </c>
      <c r="X278" s="145" t="s">
        <v>1523</v>
      </c>
      <c r="Y278" s="145" t="s">
        <v>1798</v>
      </c>
    </row>
    <row r="279" spans="1:25" x14ac:dyDescent="0.25">
      <c r="A279" s="113">
        <v>276</v>
      </c>
      <c r="B279" s="123" t="s">
        <v>12</v>
      </c>
      <c r="C279" s="125" t="s">
        <v>171</v>
      </c>
      <c r="D279" s="113" t="s">
        <v>252</v>
      </c>
      <c r="E279" s="123" t="s">
        <v>1462</v>
      </c>
      <c r="F279" s="115">
        <v>1408</v>
      </c>
      <c r="G279" s="115">
        <v>1974970</v>
      </c>
      <c r="H279" s="7">
        <v>1384</v>
      </c>
      <c r="I279" s="7">
        <v>1773885</v>
      </c>
      <c r="J279" s="24">
        <v>0.98295454545454541</v>
      </c>
      <c r="K279" s="24">
        <v>0.89818326354324374</v>
      </c>
      <c r="L279" s="24">
        <v>0.29488636363636361</v>
      </c>
      <c r="M279" s="24">
        <v>0.62872828448027063</v>
      </c>
      <c r="N279" s="108">
        <v>0.9236146481166343</v>
      </c>
      <c r="O279" s="114">
        <v>1332.6957036347592</v>
      </c>
      <c r="P279" s="112">
        <v>0.51398298508726137</v>
      </c>
      <c r="Q279" s="112">
        <v>0.48601701491273863</v>
      </c>
      <c r="R279" s="111">
        <v>684.98291596716172</v>
      </c>
      <c r="S279" s="111">
        <v>647.71278766759747</v>
      </c>
      <c r="T279" s="2" t="s">
        <v>1302</v>
      </c>
      <c r="U279" s="2">
        <v>1721134272</v>
      </c>
      <c r="V279" s="2" t="s">
        <v>1519</v>
      </c>
      <c r="W279" s="2" t="s">
        <v>1520</v>
      </c>
      <c r="X279" s="145" t="s">
        <v>1523</v>
      </c>
      <c r="Y279" s="145" t="s">
        <v>1799</v>
      </c>
    </row>
    <row r="280" spans="1:25" x14ac:dyDescent="0.25">
      <c r="A280" s="113">
        <v>277</v>
      </c>
      <c r="B280" s="123" t="s">
        <v>12</v>
      </c>
      <c r="C280" s="125" t="s">
        <v>171</v>
      </c>
      <c r="D280" s="113" t="s">
        <v>250</v>
      </c>
      <c r="E280" s="123" t="s">
        <v>1463</v>
      </c>
      <c r="F280" s="115">
        <v>1531</v>
      </c>
      <c r="G280" s="115">
        <v>3127845</v>
      </c>
      <c r="H280" s="7">
        <v>1752</v>
      </c>
      <c r="I280" s="7">
        <v>2825490</v>
      </c>
      <c r="J280" s="24">
        <v>1.1443500979751797</v>
      </c>
      <c r="K280" s="24">
        <v>0.90333440435827228</v>
      </c>
      <c r="L280" s="24">
        <v>0.3</v>
      </c>
      <c r="M280" s="24">
        <v>0.63233408305079053</v>
      </c>
      <c r="N280" s="108">
        <v>0.93233408305079046</v>
      </c>
      <c r="O280" s="114">
        <v>1345.2770907950519</v>
      </c>
      <c r="P280" s="112">
        <v>0.41186630256611889</v>
      </c>
      <c r="Q280" s="112">
        <v>0.58813369743388111</v>
      </c>
      <c r="R280" s="111">
        <v>554.07430131266301</v>
      </c>
      <c r="S280" s="111">
        <v>791.20278948238888</v>
      </c>
      <c r="T280" s="2" t="s">
        <v>1302</v>
      </c>
      <c r="U280" s="2">
        <v>1723228483</v>
      </c>
      <c r="V280" s="2" t="s">
        <v>1519</v>
      </c>
      <c r="W280" s="2" t="s">
        <v>1520</v>
      </c>
      <c r="X280" s="145" t="s">
        <v>1523</v>
      </c>
      <c r="Y280" s="145" t="s">
        <v>1800</v>
      </c>
    </row>
    <row r="281" spans="1:25" x14ac:dyDescent="0.25">
      <c r="A281" s="113">
        <v>278</v>
      </c>
      <c r="B281" s="123" t="s">
        <v>12</v>
      </c>
      <c r="C281" s="125" t="s">
        <v>171</v>
      </c>
      <c r="D281" s="113" t="s">
        <v>253</v>
      </c>
      <c r="E281" s="123" t="s">
        <v>1464</v>
      </c>
      <c r="F281" s="115">
        <v>1309</v>
      </c>
      <c r="G281" s="115">
        <v>2441740</v>
      </c>
      <c r="H281" s="7">
        <v>1352</v>
      </c>
      <c r="I281" s="7">
        <v>2245145</v>
      </c>
      <c r="J281" s="24">
        <v>1.0328495034377387</v>
      </c>
      <c r="K281" s="24">
        <v>0.91948569462760166</v>
      </c>
      <c r="L281" s="24">
        <v>0.3</v>
      </c>
      <c r="M281" s="24">
        <v>0.64363998623932117</v>
      </c>
      <c r="N281" s="108">
        <v>0.94363998623932122</v>
      </c>
      <c r="O281" s="114">
        <v>1361.5905269621694</v>
      </c>
      <c r="P281" s="112">
        <v>0.36460714453300441</v>
      </c>
      <c r="Q281" s="112">
        <v>0.63539285546699553</v>
      </c>
      <c r="R281" s="111">
        <v>496.44563405886532</v>
      </c>
      <c r="S281" s="111">
        <v>865.14489290330403</v>
      </c>
      <c r="T281" s="2" t="s">
        <v>1302</v>
      </c>
      <c r="U281" s="2">
        <v>1732028606</v>
      </c>
      <c r="V281" s="2" t="s">
        <v>1519</v>
      </c>
      <c r="W281" s="2" t="s">
        <v>1520</v>
      </c>
      <c r="X281" s="145" t="s">
        <v>1523</v>
      </c>
      <c r="Y281" s="145" t="s">
        <v>1801</v>
      </c>
    </row>
    <row r="282" spans="1:25" x14ac:dyDescent="0.25">
      <c r="A282" s="113">
        <v>279</v>
      </c>
      <c r="B282" s="123" t="s">
        <v>12</v>
      </c>
      <c r="C282" s="125" t="s">
        <v>171</v>
      </c>
      <c r="D282" s="113" t="s">
        <v>1113</v>
      </c>
      <c r="E282" s="123" t="s">
        <v>1465</v>
      </c>
      <c r="F282" s="115">
        <v>471</v>
      </c>
      <c r="G282" s="115">
        <v>665290</v>
      </c>
      <c r="H282" s="7">
        <v>389</v>
      </c>
      <c r="I282" s="7">
        <v>785985</v>
      </c>
      <c r="J282" s="24">
        <v>0.82590233545647562</v>
      </c>
      <c r="K282" s="24">
        <v>1.1814171263659456</v>
      </c>
      <c r="L282" s="24">
        <v>0.24777070063694268</v>
      </c>
      <c r="M282" s="24">
        <v>0.7</v>
      </c>
      <c r="N282" s="108">
        <v>0.94777070063694269</v>
      </c>
      <c r="O282" s="114">
        <v>1367.5507890063864</v>
      </c>
      <c r="P282" s="112">
        <v>0.29129352119167568</v>
      </c>
      <c r="Q282" s="112">
        <v>0.70870647880832427</v>
      </c>
      <c r="R282" s="111">
        <v>398.35868473812462</v>
      </c>
      <c r="S282" s="111">
        <v>969.19210426826169</v>
      </c>
      <c r="T282" s="2" t="s">
        <v>1302</v>
      </c>
      <c r="U282" s="2">
        <v>1749978774</v>
      </c>
      <c r="V282" s="2" t="s">
        <v>1519</v>
      </c>
      <c r="W282" s="2" t="s">
        <v>1520</v>
      </c>
      <c r="X282" s="145" t="s">
        <v>1523</v>
      </c>
      <c r="Y282" s="145" t="s">
        <v>1802</v>
      </c>
    </row>
    <row r="283" spans="1:25" x14ac:dyDescent="0.25">
      <c r="A283" s="113">
        <v>280</v>
      </c>
      <c r="B283" s="123" t="s">
        <v>12</v>
      </c>
      <c r="C283" s="125" t="s">
        <v>171</v>
      </c>
      <c r="D283" s="113" t="s">
        <v>1466</v>
      </c>
      <c r="E283" s="123" t="s">
        <v>1467</v>
      </c>
      <c r="F283" s="115">
        <v>237</v>
      </c>
      <c r="G283" s="115">
        <v>327850</v>
      </c>
      <c r="H283" s="7">
        <v>291</v>
      </c>
      <c r="I283" s="7">
        <v>348135</v>
      </c>
      <c r="J283" s="24">
        <v>1.2278481012658229</v>
      </c>
      <c r="K283" s="24">
        <v>1.0618728076864419</v>
      </c>
      <c r="L283" s="24">
        <v>0.3</v>
      </c>
      <c r="M283" s="24">
        <v>0.7</v>
      </c>
      <c r="N283" s="108">
        <v>1</v>
      </c>
      <c r="O283" s="114">
        <v>1442.9131308736737</v>
      </c>
      <c r="P283" s="112">
        <v>0.5320250473614947</v>
      </c>
      <c r="Q283" s="112">
        <v>0.46797495263850525</v>
      </c>
      <c r="R283" s="111">
        <v>767.66592679158884</v>
      </c>
      <c r="S283" s="111">
        <v>675.24720408208475</v>
      </c>
      <c r="T283" s="2" t="s">
        <v>1302</v>
      </c>
      <c r="U283" s="2">
        <v>1716048346</v>
      </c>
      <c r="V283" s="2" t="s">
        <v>1519</v>
      </c>
      <c r="W283" s="2" t="s">
        <v>1520</v>
      </c>
      <c r="X283" s="145" t="s">
        <v>1523</v>
      </c>
      <c r="Y283" s="145" t="s">
        <v>1803</v>
      </c>
    </row>
    <row r="284" spans="1:25" x14ac:dyDescent="0.25">
      <c r="A284" s="113">
        <v>281</v>
      </c>
      <c r="B284" s="123" t="s">
        <v>161</v>
      </c>
      <c r="C284" s="125" t="s">
        <v>171</v>
      </c>
      <c r="D284" s="113" t="s">
        <v>553</v>
      </c>
      <c r="E284" s="123" t="s">
        <v>1447</v>
      </c>
      <c r="F284" s="115">
        <v>1696</v>
      </c>
      <c r="G284" s="115">
        <v>2863250</v>
      </c>
      <c r="H284" s="7">
        <v>2092</v>
      </c>
      <c r="I284" s="7">
        <v>4381545</v>
      </c>
      <c r="J284" s="24">
        <v>1.2334905660377358</v>
      </c>
      <c r="K284" s="24">
        <v>1.5302697983061206</v>
      </c>
      <c r="L284" s="24">
        <v>0.3</v>
      </c>
      <c r="M284" s="24">
        <v>0.7</v>
      </c>
      <c r="N284" s="108">
        <v>1</v>
      </c>
      <c r="O284" s="114">
        <v>1442.9131308736737</v>
      </c>
      <c r="P284" s="112">
        <v>0.29504776922469561</v>
      </c>
      <c r="Q284" s="112">
        <v>0.70495223077530444</v>
      </c>
      <c r="R284" s="111">
        <v>425.72830044929867</v>
      </c>
      <c r="S284" s="111">
        <v>1017.184830424375</v>
      </c>
      <c r="T284" s="2" t="s">
        <v>1302</v>
      </c>
      <c r="U284" s="2">
        <v>1736422212</v>
      </c>
      <c r="V284" s="2" t="s">
        <v>1519</v>
      </c>
      <c r="W284" s="2" t="s">
        <v>1520</v>
      </c>
      <c r="X284" s="145" t="s">
        <v>1523</v>
      </c>
      <c r="Y284" s="145" t="s">
        <v>1804</v>
      </c>
    </row>
    <row r="285" spans="1:25" x14ac:dyDescent="0.25">
      <c r="A285" s="113">
        <v>282</v>
      </c>
      <c r="B285" s="123" t="s">
        <v>161</v>
      </c>
      <c r="C285" s="125" t="s">
        <v>171</v>
      </c>
      <c r="D285" s="113" t="s">
        <v>547</v>
      </c>
      <c r="E285" s="123" t="s">
        <v>548</v>
      </c>
      <c r="F285" s="115">
        <v>1610</v>
      </c>
      <c r="G285" s="115">
        <v>2610605</v>
      </c>
      <c r="H285" s="7">
        <v>2541</v>
      </c>
      <c r="I285" s="7">
        <v>4238265</v>
      </c>
      <c r="J285" s="24">
        <v>1.5782608695652174</v>
      </c>
      <c r="K285" s="24">
        <v>1.623479997931514</v>
      </c>
      <c r="L285" s="24">
        <v>0.3</v>
      </c>
      <c r="M285" s="24">
        <v>0.7</v>
      </c>
      <c r="N285" s="108">
        <v>1</v>
      </c>
      <c r="O285" s="114">
        <v>1442.9131308736737</v>
      </c>
      <c r="P285" s="112">
        <v>0.39832601325091171</v>
      </c>
      <c r="Q285" s="112">
        <v>0.60167398674908834</v>
      </c>
      <c r="R285" s="111">
        <v>574.74983488830151</v>
      </c>
      <c r="S285" s="111">
        <v>868.16329598537232</v>
      </c>
      <c r="T285" s="2" t="s">
        <v>1302</v>
      </c>
      <c r="U285" s="2">
        <v>1740991134</v>
      </c>
      <c r="V285" s="2" t="s">
        <v>1519</v>
      </c>
      <c r="W285" s="2" t="s">
        <v>1520</v>
      </c>
      <c r="X285" s="145" t="s">
        <v>1523</v>
      </c>
      <c r="Y285" s="145" t="s">
        <v>1805</v>
      </c>
    </row>
    <row r="286" spans="1:25" x14ac:dyDescent="0.25">
      <c r="A286" s="113">
        <v>283</v>
      </c>
      <c r="B286" s="123" t="s">
        <v>161</v>
      </c>
      <c r="C286" s="125" t="s">
        <v>171</v>
      </c>
      <c r="D286" s="113" t="s">
        <v>551</v>
      </c>
      <c r="E286" s="123" t="s">
        <v>552</v>
      </c>
      <c r="F286" s="115">
        <v>1227</v>
      </c>
      <c r="G286" s="115">
        <v>2892105</v>
      </c>
      <c r="H286" s="7">
        <v>1530</v>
      </c>
      <c r="I286" s="7">
        <v>3923650</v>
      </c>
      <c r="J286" s="24">
        <v>1.2469437652811737</v>
      </c>
      <c r="K286" s="24">
        <v>1.3566761926001996</v>
      </c>
      <c r="L286" s="24">
        <v>0.3</v>
      </c>
      <c r="M286" s="24">
        <v>0.7</v>
      </c>
      <c r="N286" s="108">
        <v>1</v>
      </c>
      <c r="O286" s="114">
        <v>1442.9131308736737</v>
      </c>
      <c r="P286" s="112">
        <v>0.2806749639268033</v>
      </c>
      <c r="Q286" s="112">
        <v>0.71932503607319676</v>
      </c>
      <c r="R286" s="111">
        <v>404.98959095747915</v>
      </c>
      <c r="S286" s="111">
        <v>1037.9235399161946</v>
      </c>
      <c r="T286" s="2" t="s">
        <v>1302</v>
      </c>
      <c r="U286" s="2">
        <v>1911412342</v>
      </c>
      <c r="V286" s="2" t="s">
        <v>1519</v>
      </c>
      <c r="W286" s="2" t="s">
        <v>1520</v>
      </c>
      <c r="X286" s="145" t="s">
        <v>1523</v>
      </c>
      <c r="Y286" s="145" t="s">
        <v>1806</v>
      </c>
    </row>
    <row r="287" spans="1:25" x14ac:dyDescent="0.25">
      <c r="A287" s="113">
        <v>284</v>
      </c>
      <c r="B287" s="123" t="s">
        <v>161</v>
      </c>
      <c r="C287" s="125" t="s">
        <v>171</v>
      </c>
      <c r="D287" s="113" t="s">
        <v>543</v>
      </c>
      <c r="E287" s="123" t="s">
        <v>544</v>
      </c>
      <c r="F287" s="115">
        <v>1231</v>
      </c>
      <c r="G287" s="115">
        <v>2726835</v>
      </c>
      <c r="H287" s="7">
        <v>1517</v>
      </c>
      <c r="I287" s="7">
        <v>4058385</v>
      </c>
      <c r="J287" s="24">
        <v>1.2323314378554022</v>
      </c>
      <c r="K287" s="24">
        <v>1.4883133742965746</v>
      </c>
      <c r="L287" s="24">
        <v>0.3</v>
      </c>
      <c r="M287" s="24">
        <v>0.7</v>
      </c>
      <c r="N287" s="108">
        <v>1</v>
      </c>
      <c r="O287" s="114">
        <v>1442.9131308736737</v>
      </c>
      <c r="P287" s="112">
        <v>0.21166455343355156</v>
      </c>
      <c r="Q287" s="112">
        <v>0.78833544656644838</v>
      </c>
      <c r="R287" s="111">
        <v>305.41356348978388</v>
      </c>
      <c r="S287" s="111">
        <v>1137.4995673838898</v>
      </c>
      <c r="T287" s="2" t="s">
        <v>1302</v>
      </c>
      <c r="U287" s="2">
        <v>1911806486</v>
      </c>
      <c r="V287" s="2" t="s">
        <v>1519</v>
      </c>
      <c r="W287" s="2" t="s">
        <v>1520</v>
      </c>
      <c r="X287" s="145" t="s">
        <v>1523</v>
      </c>
      <c r="Y287" s="145" t="s">
        <v>1807</v>
      </c>
    </row>
    <row r="288" spans="1:25" x14ac:dyDescent="0.25">
      <c r="A288" s="113">
        <v>285</v>
      </c>
      <c r="B288" s="123" t="s">
        <v>162</v>
      </c>
      <c r="C288" s="125" t="s">
        <v>171</v>
      </c>
      <c r="D288" s="113" t="s">
        <v>555</v>
      </c>
      <c r="E288" s="123" t="s">
        <v>556</v>
      </c>
      <c r="F288" s="115">
        <v>1276</v>
      </c>
      <c r="G288" s="115">
        <v>2371695</v>
      </c>
      <c r="H288" s="7">
        <v>973</v>
      </c>
      <c r="I288" s="7">
        <v>1957420</v>
      </c>
      <c r="J288" s="24">
        <v>0.76253918495297801</v>
      </c>
      <c r="K288" s="24">
        <v>0.8253253474835508</v>
      </c>
      <c r="L288" s="24">
        <v>0.22876175548589339</v>
      </c>
      <c r="M288" s="24">
        <v>0.57772774323848552</v>
      </c>
      <c r="N288" s="108">
        <v>0.80648949872437892</v>
      </c>
      <c r="O288" s="114">
        <v>1163.6942876211333</v>
      </c>
      <c r="P288" s="112">
        <v>0.62909960696926792</v>
      </c>
      <c r="Q288" s="112">
        <v>0.37090039303073202</v>
      </c>
      <c r="R288" s="111">
        <v>732.07961897483722</v>
      </c>
      <c r="S288" s="111">
        <v>431.61466864629608</v>
      </c>
      <c r="T288" s="2" t="s">
        <v>1302</v>
      </c>
      <c r="U288" s="2">
        <v>1914614920</v>
      </c>
      <c r="V288" s="2" t="s">
        <v>1519</v>
      </c>
      <c r="W288" s="2" t="s">
        <v>1520</v>
      </c>
      <c r="X288" s="145" t="s">
        <v>1523</v>
      </c>
      <c r="Y288" s="145" t="s">
        <v>1808</v>
      </c>
    </row>
    <row r="289" spans="1:25" x14ac:dyDescent="0.25">
      <c r="A289" s="113">
        <v>286</v>
      </c>
      <c r="B289" s="123" t="s">
        <v>162</v>
      </c>
      <c r="C289" s="125" t="s">
        <v>171</v>
      </c>
      <c r="D289" s="113" t="s">
        <v>561</v>
      </c>
      <c r="E289" s="123" t="s">
        <v>1448</v>
      </c>
      <c r="F289" s="115">
        <v>671</v>
      </c>
      <c r="G289" s="115">
        <v>1259090</v>
      </c>
      <c r="H289" s="7">
        <v>727</v>
      </c>
      <c r="I289" s="7">
        <v>1208730</v>
      </c>
      <c r="J289" s="24">
        <v>1.0834575260804769</v>
      </c>
      <c r="K289" s="24">
        <v>0.96000285920784056</v>
      </c>
      <c r="L289" s="24">
        <v>0.3</v>
      </c>
      <c r="M289" s="24">
        <v>0.67200200144548838</v>
      </c>
      <c r="N289" s="108">
        <v>0.97200200144548843</v>
      </c>
      <c r="O289" s="114">
        <v>1402.5144511211868</v>
      </c>
      <c r="P289" s="112">
        <v>0.61850868266693138</v>
      </c>
      <c r="Q289" s="112">
        <v>0.38149131733306857</v>
      </c>
      <c r="R289" s="111">
        <v>867.4673655842995</v>
      </c>
      <c r="S289" s="111">
        <v>535.04708553688715</v>
      </c>
      <c r="T289" s="2" t="s">
        <v>1302</v>
      </c>
      <c r="U289" s="2">
        <v>1743143054</v>
      </c>
      <c r="V289" s="2" t="s">
        <v>1519</v>
      </c>
      <c r="W289" s="2" t="s">
        <v>1520</v>
      </c>
      <c r="X289" s="145" t="s">
        <v>1523</v>
      </c>
      <c r="Y289" s="145" t="s">
        <v>1809</v>
      </c>
    </row>
    <row r="290" spans="1:25" x14ac:dyDescent="0.25">
      <c r="A290" s="113">
        <v>287</v>
      </c>
      <c r="B290" s="123" t="s">
        <v>162</v>
      </c>
      <c r="C290" s="125" t="s">
        <v>171</v>
      </c>
      <c r="D290" s="113" t="s">
        <v>559</v>
      </c>
      <c r="E290" s="123" t="s">
        <v>560</v>
      </c>
      <c r="F290" s="115">
        <v>630</v>
      </c>
      <c r="G290" s="115">
        <v>1188155</v>
      </c>
      <c r="H290" s="7">
        <v>562</v>
      </c>
      <c r="I290" s="7">
        <v>1039610</v>
      </c>
      <c r="J290" s="24">
        <v>0.89206349206349211</v>
      </c>
      <c r="K290" s="24">
        <v>0.87497843294856315</v>
      </c>
      <c r="L290" s="24">
        <v>0.26761904761904765</v>
      </c>
      <c r="M290" s="24">
        <v>0.61248490306399417</v>
      </c>
      <c r="N290" s="108">
        <v>0.88010395068304181</v>
      </c>
      <c r="O290" s="114">
        <v>1269.9135469743571</v>
      </c>
      <c r="P290" s="112">
        <v>0.50509325612489298</v>
      </c>
      <c r="Q290" s="112">
        <v>0.49490674387510702</v>
      </c>
      <c r="R290" s="111">
        <v>641.42476843839029</v>
      </c>
      <c r="S290" s="111">
        <v>628.48877853596684</v>
      </c>
      <c r="T290" s="2" t="s">
        <v>1302</v>
      </c>
      <c r="U290" s="2">
        <v>1789778882</v>
      </c>
      <c r="V290" s="2" t="s">
        <v>1519</v>
      </c>
      <c r="W290" s="2" t="s">
        <v>1520</v>
      </c>
      <c r="X290" s="145" t="s">
        <v>1523</v>
      </c>
      <c r="Y290" s="145" t="s">
        <v>1810</v>
      </c>
    </row>
    <row r="291" spans="1:25" x14ac:dyDescent="0.25">
      <c r="A291" s="113">
        <v>288</v>
      </c>
      <c r="B291" s="123" t="s">
        <v>17</v>
      </c>
      <c r="C291" s="125" t="s">
        <v>171</v>
      </c>
      <c r="D291" s="113" t="s">
        <v>192</v>
      </c>
      <c r="E291" s="123" t="s">
        <v>1437</v>
      </c>
      <c r="F291" s="115">
        <v>858</v>
      </c>
      <c r="G291" s="115">
        <v>1570170</v>
      </c>
      <c r="H291" s="7">
        <v>1341</v>
      </c>
      <c r="I291" s="7">
        <v>1943145</v>
      </c>
      <c r="J291" s="24">
        <v>1.5629370629370629</v>
      </c>
      <c r="K291" s="24">
        <v>1.2375379735952159</v>
      </c>
      <c r="L291" s="24">
        <v>0.3</v>
      </c>
      <c r="M291" s="24">
        <v>0.7</v>
      </c>
      <c r="N291" s="108">
        <v>1</v>
      </c>
      <c r="O291" s="114">
        <v>1442.9131308736737</v>
      </c>
      <c r="P291" s="112">
        <v>0.47675106733736317</v>
      </c>
      <c r="Q291" s="112">
        <v>0.52324893266263683</v>
      </c>
      <c r="R291" s="111">
        <v>687.91037521912028</v>
      </c>
      <c r="S291" s="111">
        <v>755.00275565455343</v>
      </c>
      <c r="T291" s="2" t="s">
        <v>1302</v>
      </c>
      <c r="U291" s="2">
        <v>1911192670</v>
      </c>
      <c r="V291" s="2" t="s">
        <v>1519</v>
      </c>
      <c r="W291" s="2" t="s">
        <v>1520</v>
      </c>
      <c r="X291" s="145" t="s">
        <v>1523</v>
      </c>
      <c r="Y291" s="145" t="s">
        <v>1811</v>
      </c>
    </row>
    <row r="292" spans="1:25" x14ac:dyDescent="0.25">
      <c r="A292" s="113">
        <v>289</v>
      </c>
      <c r="B292" s="123" t="s">
        <v>17</v>
      </c>
      <c r="C292" s="125" t="s">
        <v>171</v>
      </c>
      <c r="D292" s="113" t="s">
        <v>190</v>
      </c>
      <c r="E292" s="123" t="s">
        <v>1094</v>
      </c>
      <c r="F292" s="115">
        <v>421</v>
      </c>
      <c r="G292" s="115">
        <v>833490</v>
      </c>
      <c r="H292" s="7">
        <v>947</v>
      </c>
      <c r="I292" s="7">
        <v>1133050</v>
      </c>
      <c r="J292" s="24">
        <v>2.2494061757719717</v>
      </c>
      <c r="K292" s="24">
        <v>1.3594044319667902</v>
      </c>
      <c r="L292" s="24">
        <v>0.3</v>
      </c>
      <c r="M292" s="24">
        <v>0.7</v>
      </c>
      <c r="N292" s="108">
        <v>1</v>
      </c>
      <c r="O292" s="114">
        <v>1442.9131308736737</v>
      </c>
      <c r="P292" s="112">
        <v>0.5815319137473568</v>
      </c>
      <c r="Q292" s="112">
        <v>0.4184680862526432</v>
      </c>
      <c r="R292" s="111">
        <v>839.10003436815782</v>
      </c>
      <c r="S292" s="111">
        <v>603.81309650551589</v>
      </c>
      <c r="T292" s="2" t="s">
        <v>1302</v>
      </c>
      <c r="U292" s="2">
        <v>1728732491</v>
      </c>
      <c r="V292" s="2" t="s">
        <v>1519</v>
      </c>
      <c r="W292" s="2" t="s">
        <v>1520</v>
      </c>
      <c r="X292" s="145" t="s">
        <v>1523</v>
      </c>
      <c r="Y292" s="145" t="s">
        <v>1812</v>
      </c>
    </row>
    <row r="293" spans="1:25" x14ac:dyDescent="0.25">
      <c r="A293" s="113">
        <v>290</v>
      </c>
      <c r="B293" s="123" t="s">
        <v>17</v>
      </c>
      <c r="C293" s="125" t="s">
        <v>171</v>
      </c>
      <c r="D293" s="113" t="s">
        <v>191</v>
      </c>
      <c r="E293" s="123" t="s">
        <v>1438</v>
      </c>
      <c r="F293" s="115">
        <v>525</v>
      </c>
      <c r="G293" s="115">
        <v>918770</v>
      </c>
      <c r="H293" s="7">
        <v>1105</v>
      </c>
      <c r="I293" s="7">
        <v>1306900</v>
      </c>
      <c r="J293" s="24">
        <v>2.1047619047619048</v>
      </c>
      <c r="K293" s="24">
        <v>1.422445225682162</v>
      </c>
      <c r="L293" s="24">
        <v>0.3</v>
      </c>
      <c r="M293" s="24">
        <v>0.7</v>
      </c>
      <c r="N293" s="108">
        <v>1</v>
      </c>
      <c r="O293" s="114">
        <v>1442.9131308736737</v>
      </c>
      <c r="P293" s="112">
        <v>0.54124390767250097</v>
      </c>
      <c r="Q293" s="112">
        <v>0.45875609232749898</v>
      </c>
      <c r="R293" s="111">
        <v>780.96794138602991</v>
      </c>
      <c r="S293" s="111">
        <v>661.94518948764369</v>
      </c>
      <c r="T293" s="2" t="s">
        <v>1302</v>
      </c>
      <c r="U293" s="2">
        <v>1754985227</v>
      </c>
      <c r="V293" s="2" t="s">
        <v>1519</v>
      </c>
      <c r="W293" s="2" t="s">
        <v>1520</v>
      </c>
      <c r="X293" s="145" t="s">
        <v>1523</v>
      </c>
      <c r="Y293" s="145" t="s">
        <v>1813</v>
      </c>
    </row>
    <row r="294" spans="1:25" x14ac:dyDescent="0.25">
      <c r="A294" s="113">
        <v>291</v>
      </c>
      <c r="B294" s="123" t="s">
        <v>17</v>
      </c>
      <c r="C294" s="125" t="s">
        <v>171</v>
      </c>
      <c r="D294" s="113" t="s">
        <v>188</v>
      </c>
      <c r="E294" s="123" t="s">
        <v>1439</v>
      </c>
      <c r="F294" s="115">
        <v>671</v>
      </c>
      <c r="G294" s="115">
        <v>1336865</v>
      </c>
      <c r="H294" s="7">
        <v>1424</v>
      </c>
      <c r="I294" s="7">
        <v>2079570</v>
      </c>
      <c r="J294" s="24">
        <v>2.1222056631892698</v>
      </c>
      <c r="K294" s="24">
        <v>1.5555572178193011</v>
      </c>
      <c r="L294" s="24">
        <v>0.3</v>
      </c>
      <c r="M294" s="24">
        <v>0.7</v>
      </c>
      <c r="N294" s="108">
        <v>1</v>
      </c>
      <c r="O294" s="114">
        <v>1442.9131308736737</v>
      </c>
      <c r="P294" s="112">
        <v>0.4015978818661658</v>
      </c>
      <c r="Q294" s="112">
        <v>0.59840211813383426</v>
      </c>
      <c r="R294" s="111">
        <v>579.47085707574502</v>
      </c>
      <c r="S294" s="111">
        <v>863.44227379792869</v>
      </c>
      <c r="T294" s="2" t="s">
        <v>1302</v>
      </c>
      <c r="U294" s="2">
        <v>1306018410</v>
      </c>
      <c r="V294" s="2" t="s">
        <v>1519</v>
      </c>
      <c r="W294" s="2" t="s">
        <v>1520</v>
      </c>
      <c r="X294" s="145" t="s">
        <v>1523</v>
      </c>
      <c r="Y294" s="145" t="s">
        <v>1814</v>
      </c>
    </row>
    <row r="295" spans="1:25" x14ac:dyDescent="0.25">
      <c r="A295" s="113">
        <v>292</v>
      </c>
      <c r="B295" s="123" t="s">
        <v>1236</v>
      </c>
      <c r="C295" s="125" t="s">
        <v>171</v>
      </c>
      <c r="D295" s="113" t="s">
        <v>225</v>
      </c>
      <c r="E295" s="123" t="s">
        <v>1441</v>
      </c>
      <c r="F295" s="115">
        <v>498</v>
      </c>
      <c r="G295" s="115">
        <v>1010105</v>
      </c>
      <c r="H295" s="7">
        <v>691</v>
      </c>
      <c r="I295" s="7">
        <v>969000</v>
      </c>
      <c r="J295" s="24">
        <v>1.3875502008032128</v>
      </c>
      <c r="K295" s="24">
        <v>0.95930621074046762</v>
      </c>
      <c r="L295" s="24">
        <v>0.3</v>
      </c>
      <c r="M295" s="24">
        <v>0.67151434751832728</v>
      </c>
      <c r="N295" s="108">
        <v>0.97151434751832721</v>
      </c>
      <c r="O295" s="114">
        <v>1401.8108088663637</v>
      </c>
      <c r="P295" s="112">
        <v>0.4874831398649106</v>
      </c>
      <c r="Q295" s="112">
        <v>0.51251686013508935</v>
      </c>
      <c r="R295" s="111">
        <v>683.35913460274503</v>
      </c>
      <c r="S295" s="111">
        <v>718.45167426361854</v>
      </c>
      <c r="T295" s="2" t="s">
        <v>1302</v>
      </c>
      <c r="U295" s="2">
        <v>1714121220</v>
      </c>
      <c r="V295" s="2" t="s">
        <v>1519</v>
      </c>
      <c r="W295" s="2" t="s">
        <v>1520</v>
      </c>
      <c r="X295" s="145" t="s">
        <v>1523</v>
      </c>
      <c r="Y295" s="145" t="s">
        <v>1816</v>
      </c>
    </row>
    <row r="296" spans="1:25" x14ac:dyDescent="0.25">
      <c r="A296" s="113">
        <v>293</v>
      </c>
      <c r="B296" s="123" t="s">
        <v>1236</v>
      </c>
      <c r="C296" s="125" t="s">
        <v>171</v>
      </c>
      <c r="D296" s="113" t="s">
        <v>227</v>
      </c>
      <c r="E296" s="123" t="s">
        <v>1442</v>
      </c>
      <c r="F296" s="115">
        <v>484</v>
      </c>
      <c r="G296" s="115">
        <v>954025</v>
      </c>
      <c r="H296" s="7">
        <v>942</v>
      </c>
      <c r="I296" s="7">
        <v>1307040</v>
      </c>
      <c r="J296" s="24">
        <v>1.9462809917355373</v>
      </c>
      <c r="K296" s="24">
        <v>1.3700269909069469</v>
      </c>
      <c r="L296" s="24">
        <v>0.3</v>
      </c>
      <c r="M296" s="24">
        <v>0.7</v>
      </c>
      <c r="N296" s="108">
        <v>1</v>
      </c>
      <c r="O296" s="114">
        <v>1442.9131308736737</v>
      </c>
      <c r="P296" s="112">
        <v>0.43369225586879001</v>
      </c>
      <c r="Q296" s="112">
        <v>0.56630774413120999</v>
      </c>
      <c r="R296" s="111">
        <v>625.78025075130222</v>
      </c>
      <c r="S296" s="111">
        <v>817.13288012237149</v>
      </c>
      <c r="T296" s="2" t="s">
        <v>1302</v>
      </c>
      <c r="U296" s="2">
        <v>1705325839</v>
      </c>
      <c r="V296" s="2" t="s">
        <v>1519</v>
      </c>
      <c r="W296" s="2" t="s">
        <v>1520</v>
      </c>
      <c r="X296" s="145" t="s">
        <v>1523</v>
      </c>
      <c r="Y296" s="145" t="s">
        <v>1817</v>
      </c>
    </row>
    <row r="297" spans="1:25" x14ac:dyDescent="0.25">
      <c r="A297" s="113">
        <v>294</v>
      </c>
      <c r="B297" s="123" t="s">
        <v>1236</v>
      </c>
      <c r="C297" s="125" t="s">
        <v>171</v>
      </c>
      <c r="D297" s="113" t="s">
        <v>226</v>
      </c>
      <c r="E297" s="123" t="s">
        <v>1443</v>
      </c>
      <c r="F297" s="115">
        <v>528</v>
      </c>
      <c r="G297" s="115">
        <v>1092605</v>
      </c>
      <c r="H297" s="7">
        <v>759</v>
      </c>
      <c r="I297" s="7">
        <v>1264280</v>
      </c>
      <c r="J297" s="24">
        <v>1.4375</v>
      </c>
      <c r="K297" s="24">
        <v>1.1571244868914201</v>
      </c>
      <c r="L297" s="24">
        <v>0.3</v>
      </c>
      <c r="M297" s="24">
        <v>0.7</v>
      </c>
      <c r="N297" s="108">
        <v>1</v>
      </c>
      <c r="O297" s="114">
        <v>1442.9131308736737</v>
      </c>
      <c r="P297" s="112">
        <v>0.3523317292471348</v>
      </c>
      <c r="Q297" s="112">
        <v>0.64766827075286515</v>
      </c>
      <c r="R297" s="111">
        <v>508.38407855411879</v>
      </c>
      <c r="S297" s="111">
        <v>934.52905231955481</v>
      </c>
      <c r="T297" s="2" t="s">
        <v>1302</v>
      </c>
      <c r="U297" s="2">
        <v>1811133922</v>
      </c>
      <c r="V297" s="2" t="s">
        <v>1519</v>
      </c>
      <c r="W297" s="2" t="s">
        <v>1520</v>
      </c>
      <c r="X297" s="145" t="s">
        <v>1523</v>
      </c>
      <c r="Y297" s="145" t="s">
        <v>1818</v>
      </c>
    </row>
    <row r="298" spans="1:25" x14ac:dyDescent="0.25">
      <c r="A298" s="113">
        <v>295</v>
      </c>
      <c r="B298" s="123" t="s">
        <v>1278</v>
      </c>
      <c r="C298" s="125" t="s">
        <v>171</v>
      </c>
      <c r="D298" s="113" t="s">
        <v>200</v>
      </c>
      <c r="E298" s="123" t="s">
        <v>1444</v>
      </c>
      <c r="F298" s="115">
        <v>722</v>
      </c>
      <c r="G298" s="115">
        <v>1436075</v>
      </c>
      <c r="H298" s="7">
        <v>1054</v>
      </c>
      <c r="I298" s="7">
        <v>1520535</v>
      </c>
      <c r="J298" s="24">
        <v>1.4598337950138505</v>
      </c>
      <c r="K298" s="24">
        <v>1.0588130842748464</v>
      </c>
      <c r="L298" s="24">
        <v>0.3</v>
      </c>
      <c r="M298" s="24">
        <v>0.7</v>
      </c>
      <c r="N298" s="108">
        <v>1</v>
      </c>
      <c r="O298" s="114">
        <v>1442.9131308736737</v>
      </c>
      <c r="P298" s="112">
        <v>0.4823709796447686</v>
      </c>
      <c r="Q298" s="112">
        <v>0.5176290203552314</v>
      </c>
      <c r="R298" s="111">
        <v>696.01942048183423</v>
      </c>
      <c r="S298" s="111">
        <v>746.89371039183948</v>
      </c>
      <c r="T298" s="2" t="s">
        <v>1302</v>
      </c>
      <c r="U298" s="2">
        <v>1705709120</v>
      </c>
      <c r="V298" s="2" t="s">
        <v>1519</v>
      </c>
      <c r="W298" s="2" t="s">
        <v>1520</v>
      </c>
      <c r="X298" s="145" t="s">
        <v>1523</v>
      </c>
      <c r="Y298" s="145" t="s">
        <v>1819</v>
      </c>
    </row>
    <row r="299" spans="1:25" x14ac:dyDescent="0.25">
      <c r="A299" s="113">
        <v>296</v>
      </c>
      <c r="B299" s="123" t="s">
        <v>1278</v>
      </c>
      <c r="C299" s="125" t="s">
        <v>171</v>
      </c>
      <c r="D299" s="113" t="s">
        <v>201</v>
      </c>
      <c r="E299" s="123" t="s">
        <v>202</v>
      </c>
      <c r="F299" s="115">
        <v>402</v>
      </c>
      <c r="G299" s="115">
        <v>789225</v>
      </c>
      <c r="H299" s="7">
        <v>619</v>
      </c>
      <c r="I299" s="7">
        <v>800080</v>
      </c>
      <c r="J299" s="24">
        <v>1.5398009950248757</v>
      </c>
      <c r="K299" s="24">
        <v>1.0137539991764073</v>
      </c>
      <c r="L299" s="24">
        <v>0.3</v>
      </c>
      <c r="M299" s="24">
        <v>0.7</v>
      </c>
      <c r="N299" s="108">
        <v>1</v>
      </c>
      <c r="O299" s="114">
        <v>1442.9131308736737</v>
      </c>
      <c r="P299" s="112">
        <v>0.52782966962663458</v>
      </c>
      <c r="Q299" s="112">
        <v>0.47217033037336542</v>
      </c>
      <c r="R299" s="111">
        <v>761.61236116898408</v>
      </c>
      <c r="S299" s="111">
        <v>681.30076970468963</v>
      </c>
      <c r="T299" s="2" t="s">
        <v>1302</v>
      </c>
      <c r="U299" s="2">
        <v>1920521313</v>
      </c>
      <c r="V299" s="2" t="s">
        <v>1519</v>
      </c>
      <c r="W299" s="2" t="s">
        <v>1520</v>
      </c>
      <c r="X299" s="145" t="s">
        <v>1523</v>
      </c>
      <c r="Y299" s="145" t="s">
        <v>1820</v>
      </c>
    </row>
    <row r="300" spans="1:25" x14ac:dyDescent="0.25">
      <c r="A300" s="113">
        <v>297</v>
      </c>
      <c r="B300" s="123" t="s">
        <v>9</v>
      </c>
      <c r="C300" s="125" t="s">
        <v>171</v>
      </c>
      <c r="D300" s="113" t="s">
        <v>243</v>
      </c>
      <c r="E300" s="123" t="s">
        <v>1445</v>
      </c>
      <c r="F300" s="115">
        <v>701</v>
      </c>
      <c r="G300" s="115">
        <v>1439525</v>
      </c>
      <c r="H300" s="7">
        <v>1029</v>
      </c>
      <c r="I300" s="7">
        <v>1355845</v>
      </c>
      <c r="J300" s="24">
        <v>1.4679029957203995</v>
      </c>
      <c r="K300" s="24">
        <v>0.94186971396814922</v>
      </c>
      <c r="L300" s="24">
        <v>0.3</v>
      </c>
      <c r="M300" s="24">
        <v>0.6593087997777044</v>
      </c>
      <c r="N300" s="108">
        <v>0.95930879977770434</v>
      </c>
      <c r="O300" s="114">
        <v>1384.1992637619135</v>
      </c>
      <c r="P300" s="112">
        <v>0.51274284248828295</v>
      </c>
      <c r="Q300" s="112">
        <v>0.487257157511717</v>
      </c>
      <c r="R300" s="111">
        <v>709.73826507147203</v>
      </c>
      <c r="S300" s="111">
        <v>674.46099869044133</v>
      </c>
      <c r="T300" s="2" t="s">
        <v>1302</v>
      </c>
      <c r="U300" s="2">
        <v>1622223366</v>
      </c>
      <c r="V300" s="2" t="s">
        <v>1519</v>
      </c>
      <c r="W300" s="2" t="s">
        <v>1520</v>
      </c>
      <c r="X300" s="145" t="s">
        <v>1523</v>
      </c>
      <c r="Y300" s="145" t="s">
        <v>1821</v>
      </c>
    </row>
    <row r="301" spans="1:25" x14ac:dyDescent="0.25">
      <c r="A301" s="113">
        <v>298</v>
      </c>
      <c r="B301" s="123" t="s">
        <v>10</v>
      </c>
      <c r="C301" s="125" t="s">
        <v>171</v>
      </c>
      <c r="D301" s="113" t="s">
        <v>244</v>
      </c>
      <c r="E301" s="123" t="s">
        <v>245</v>
      </c>
      <c r="F301" s="115">
        <v>605</v>
      </c>
      <c r="G301" s="115">
        <v>1223110</v>
      </c>
      <c r="H301" s="7">
        <v>939</v>
      </c>
      <c r="I301" s="7">
        <v>1403110</v>
      </c>
      <c r="J301" s="24">
        <v>1.5520661157024793</v>
      </c>
      <c r="K301" s="24">
        <v>1.1471658313643089</v>
      </c>
      <c r="L301" s="24">
        <v>0.3</v>
      </c>
      <c r="M301" s="24">
        <v>0.7</v>
      </c>
      <c r="N301" s="108">
        <v>1</v>
      </c>
      <c r="O301" s="114">
        <v>1442.9131308736737</v>
      </c>
      <c r="P301" s="112">
        <v>0.4099607300924375</v>
      </c>
      <c r="Q301" s="112">
        <v>0.5900392699075625</v>
      </c>
      <c r="R301" s="111">
        <v>591.53772059293613</v>
      </c>
      <c r="S301" s="111">
        <v>851.37541028073758</v>
      </c>
      <c r="T301" s="2" t="s">
        <v>1302</v>
      </c>
      <c r="U301" s="2">
        <v>1752799443</v>
      </c>
      <c r="V301" s="2" t="s">
        <v>1519</v>
      </c>
      <c r="W301" s="2" t="s">
        <v>1520</v>
      </c>
      <c r="X301" s="145" t="s">
        <v>1523</v>
      </c>
      <c r="Y301" s="145" t="s">
        <v>1822</v>
      </c>
    </row>
    <row r="302" spans="1:25" x14ac:dyDescent="0.25">
      <c r="A302" s="113">
        <v>299</v>
      </c>
      <c r="B302" s="123" t="s">
        <v>10</v>
      </c>
      <c r="C302" s="125" t="s">
        <v>171</v>
      </c>
      <c r="D302" s="113" t="s">
        <v>247</v>
      </c>
      <c r="E302" s="123" t="s">
        <v>1446</v>
      </c>
      <c r="F302" s="115">
        <v>1531</v>
      </c>
      <c r="G302" s="115">
        <v>3046395</v>
      </c>
      <c r="H302" s="7">
        <v>1808</v>
      </c>
      <c r="I302" s="7">
        <v>3677960</v>
      </c>
      <c r="J302" s="24">
        <v>1.1809274983670803</v>
      </c>
      <c r="K302" s="24">
        <v>1.2073155319648305</v>
      </c>
      <c r="L302" s="24">
        <v>0.3</v>
      </c>
      <c r="M302" s="24">
        <v>0.7</v>
      </c>
      <c r="N302" s="108">
        <v>1</v>
      </c>
      <c r="O302" s="114">
        <v>1442.9131308736737</v>
      </c>
      <c r="P302" s="112">
        <v>0.28270563029505485</v>
      </c>
      <c r="Q302" s="112">
        <v>0.71729436970494509</v>
      </c>
      <c r="R302" s="111">
        <v>407.91966612465291</v>
      </c>
      <c r="S302" s="111">
        <v>1034.9934647490206</v>
      </c>
      <c r="T302" s="2" t="s">
        <v>1302</v>
      </c>
      <c r="U302" s="2">
        <v>1910408070</v>
      </c>
      <c r="V302" s="2" t="s">
        <v>1519</v>
      </c>
      <c r="W302" s="2" t="s">
        <v>1520</v>
      </c>
      <c r="X302" s="145" t="s">
        <v>1523</v>
      </c>
      <c r="Y302" s="145" t="s">
        <v>1823</v>
      </c>
    </row>
    <row r="303" spans="1:25" x14ac:dyDescent="0.25">
      <c r="A303" s="113">
        <v>300</v>
      </c>
      <c r="B303" s="123" t="s">
        <v>11</v>
      </c>
      <c r="C303" s="125" t="s">
        <v>171</v>
      </c>
      <c r="D303" s="113" t="s">
        <v>248</v>
      </c>
      <c r="E303" s="123" t="s">
        <v>1116</v>
      </c>
      <c r="F303" s="115">
        <v>1206</v>
      </c>
      <c r="G303" s="115">
        <v>2218410</v>
      </c>
      <c r="H303" s="7">
        <v>1616</v>
      </c>
      <c r="I303" s="7">
        <v>2504140</v>
      </c>
      <c r="J303" s="24">
        <v>1.3399668325041458</v>
      </c>
      <c r="K303" s="24">
        <v>1.1287994554658516</v>
      </c>
      <c r="L303" s="24">
        <v>0.3</v>
      </c>
      <c r="M303" s="24">
        <v>0.7</v>
      </c>
      <c r="N303" s="108">
        <v>1</v>
      </c>
      <c r="O303" s="114">
        <v>1442.9131308736737</v>
      </c>
      <c r="P303" s="112">
        <v>0.57325868361992538</v>
      </c>
      <c r="Q303" s="112">
        <v>0.42674131638007462</v>
      </c>
      <c r="R303" s="111">
        <v>827.16248198254732</v>
      </c>
      <c r="S303" s="111">
        <v>615.75064889112639</v>
      </c>
      <c r="T303" s="2" t="s">
        <v>1302</v>
      </c>
      <c r="U303" s="2">
        <v>1724060700</v>
      </c>
      <c r="V303" s="2" t="s">
        <v>1519</v>
      </c>
      <c r="W303" s="2" t="s">
        <v>1520</v>
      </c>
      <c r="X303" s="145" t="s">
        <v>1523</v>
      </c>
      <c r="Y303" s="145" t="s">
        <v>1824</v>
      </c>
    </row>
    <row r="304" spans="1:25" x14ac:dyDescent="0.25">
      <c r="A304" s="113">
        <v>301</v>
      </c>
      <c r="B304" s="123" t="s">
        <v>16</v>
      </c>
      <c r="C304" s="125" t="s">
        <v>171</v>
      </c>
      <c r="D304" s="113" t="s">
        <v>233</v>
      </c>
      <c r="E304" s="123" t="s">
        <v>1239</v>
      </c>
      <c r="F304" s="115">
        <v>648</v>
      </c>
      <c r="G304" s="115">
        <v>1262475</v>
      </c>
      <c r="H304" s="7">
        <v>765</v>
      </c>
      <c r="I304" s="7">
        <v>1198775</v>
      </c>
      <c r="J304" s="24">
        <v>1.1805555555555556</v>
      </c>
      <c r="K304" s="24">
        <v>0.94954355531792711</v>
      </c>
      <c r="L304" s="24">
        <v>0.3</v>
      </c>
      <c r="M304" s="24">
        <v>0.66468048872254892</v>
      </c>
      <c r="N304" s="108">
        <v>0.96468048872254886</v>
      </c>
      <c r="O304" s="114">
        <v>1391.9501442753985</v>
      </c>
      <c r="P304" s="112">
        <v>0.51499405031974177</v>
      </c>
      <c r="Q304" s="112">
        <v>0.48500594968025817</v>
      </c>
      <c r="R304" s="111">
        <v>716.84604264353641</v>
      </c>
      <c r="S304" s="111">
        <v>675.10410163186202</v>
      </c>
      <c r="T304" s="2" t="s">
        <v>1302</v>
      </c>
      <c r="U304" s="2">
        <v>1684470357</v>
      </c>
      <c r="V304" s="2" t="s">
        <v>1519</v>
      </c>
      <c r="W304" s="2" t="s">
        <v>1520</v>
      </c>
      <c r="X304" s="145" t="s">
        <v>1523</v>
      </c>
      <c r="Y304" s="145" t="s">
        <v>1825</v>
      </c>
    </row>
    <row r="305" spans="1:25" x14ac:dyDescent="0.25">
      <c r="A305" s="113">
        <v>302</v>
      </c>
      <c r="B305" s="123" t="s">
        <v>16</v>
      </c>
      <c r="C305" s="125" t="s">
        <v>171</v>
      </c>
      <c r="D305" s="113" t="s">
        <v>230</v>
      </c>
      <c r="E305" s="123" t="s">
        <v>231</v>
      </c>
      <c r="F305" s="115">
        <v>531</v>
      </c>
      <c r="G305" s="115">
        <v>996450</v>
      </c>
      <c r="H305" s="7">
        <v>819</v>
      </c>
      <c r="I305" s="7">
        <v>952180</v>
      </c>
      <c r="J305" s="24">
        <v>1.5423728813559323</v>
      </c>
      <c r="K305" s="24">
        <v>0.95557228159967889</v>
      </c>
      <c r="L305" s="24">
        <v>0.3</v>
      </c>
      <c r="M305" s="24">
        <v>0.66890059711977523</v>
      </c>
      <c r="N305" s="108">
        <v>0.96890059711977528</v>
      </c>
      <c r="O305" s="114">
        <v>1398.0393940954668</v>
      </c>
      <c r="P305" s="112">
        <v>0.59481405807328147</v>
      </c>
      <c r="Q305" s="112">
        <v>0.40518594192671853</v>
      </c>
      <c r="R305" s="111">
        <v>831.5734853482362</v>
      </c>
      <c r="S305" s="111">
        <v>566.46590874723063</v>
      </c>
      <c r="T305" s="2" t="s">
        <v>1302</v>
      </c>
      <c r="U305" s="2">
        <v>1966315161</v>
      </c>
      <c r="V305" s="2" t="s">
        <v>1519</v>
      </c>
      <c r="W305" s="2" t="s">
        <v>1520</v>
      </c>
      <c r="X305" s="145" t="s">
        <v>1523</v>
      </c>
      <c r="Y305" s="145" t="s">
        <v>1826</v>
      </c>
    </row>
    <row r="306" spans="1:25" x14ac:dyDescent="0.25">
      <c r="A306" s="113">
        <v>303</v>
      </c>
      <c r="B306" s="123" t="s">
        <v>16</v>
      </c>
      <c r="C306" s="125" t="s">
        <v>171</v>
      </c>
      <c r="D306" s="113" t="s">
        <v>232</v>
      </c>
      <c r="E306" s="123" t="s">
        <v>1446</v>
      </c>
      <c r="F306" s="115">
        <v>507</v>
      </c>
      <c r="G306" s="115">
        <v>930950</v>
      </c>
      <c r="H306" s="7">
        <v>539</v>
      </c>
      <c r="I306" s="7">
        <v>691355</v>
      </c>
      <c r="J306" s="24">
        <v>1.0631163708086786</v>
      </c>
      <c r="K306" s="24">
        <v>0.74263386862881997</v>
      </c>
      <c r="L306" s="24">
        <v>0.3</v>
      </c>
      <c r="M306" s="24">
        <v>0.51984370804017399</v>
      </c>
      <c r="N306" s="108">
        <v>0.81984370804017392</v>
      </c>
      <c r="O306" s="114">
        <v>1182.9632515953294</v>
      </c>
      <c r="P306" s="112">
        <v>0.50654873400785416</v>
      </c>
      <c r="Q306" s="112">
        <v>0.49345126599214584</v>
      </c>
      <c r="R306" s="111">
        <v>599.22853747342879</v>
      </c>
      <c r="S306" s="111">
        <v>583.73471412190065</v>
      </c>
      <c r="T306" s="2" t="s">
        <v>1302</v>
      </c>
      <c r="U306" s="2">
        <v>1891832260</v>
      </c>
      <c r="V306" s="2" t="s">
        <v>1519</v>
      </c>
      <c r="W306" s="2" t="s">
        <v>1520</v>
      </c>
      <c r="X306" s="145" t="s">
        <v>1523</v>
      </c>
      <c r="Y306" s="145" t="s">
        <v>1827</v>
      </c>
    </row>
    <row r="307" spans="1:25" x14ac:dyDescent="0.25">
      <c r="A307" s="113">
        <v>304</v>
      </c>
      <c r="B307" s="123" t="s">
        <v>164</v>
      </c>
      <c r="C307" s="125" t="s">
        <v>171</v>
      </c>
      <c r="D307" s="113" t="s">
        <v>605</v>
      </c>
      <c r="E307" s="123" t="s">
        <v>1434</v>
      </c>
      <c r="F307" s="115">
        <v>1163</v>
      </c>
      <c r="G307" s="115">
        <v>2180800</v>
      </c>
      <c r="H307" s="7">
        <v>1103</v>
      </c>
      <c r="I307" s="7">
        <v>2695500</v>
      </c>
      <c r="J307" s="24">
        <v>0.94840928632846089</v>
      </c>
      <c r="K307" s="24">
        <v>1.2360143066764491</v>
      </c>
      <c r="L307" s="24">
        <v>0.28452278589853824</v>
      </c>
      <c r="M307" s="24">
        <v>0.7</v>
      </c>
      <c r="N307" s="108">
        <v>0.98452278589853814</v>
      </c>
      <c r="O307" s="114">
        <v>1420.5808554173311</v>
      </c>
      <c r="P307" s="112">
        <v>0.25020985100578591</v>
      </c>
      <c r="Q307" s="112">
        <v>0.74979014899421415</v>
      </c>
      <c r="R307" s="111">
        <v>355.44332417564232</v>
      </c>
      <c r="S307" s="111">
        <v>1065.137531241689</v>
      </c>
      <c r="T307" s="2" t="s">
        <v>1302</v>
      </c>
      <c r="U307" s="2">
        <v>1914845930</v>
      </c>
      <c r="V307" s="2" t="s">
        <v>1519</v>
      </c>
      <c r="W307" s="2" t="s">
        <v>1520</v>
      </c>
      <c r="X307" s="145" t="s">
        <v>1523</v>
      </c>
      <c r="Y307" s="145" t="s">
        <v>1828</v>
      </c>
    </row>
    <row r="308" spans="1:25" x14ac:dyDescent="0.25">
      <c r="A308" s="113">
        <v>305</v>
      </c>
      <c r="B308" s="123" t="s">
        <v>164</v>
      </c>
      <c r="C308" s="125" t="s">
        <v>171</v>
      </c>
      <c r="D308" s="113" t="s">
        <v>609</v>
      </c>
      <c r="E308" s="123" t="s">
        <v>610</v>
      </c>
      <c r="F308" s="115">
        <v>448</v>
      </c>
      <c r="G308" s="115">
        <v>838325</v>
      </c>
      <c r="H308" s="7">
        <v>502</v>
      </c>
      <c r="I308" s="7">
        <v>760500</v>
      </c>
      <c r="J308" s="24">
        <v>1.1205357142857142</v>
      </c>
      <c r="K308" s="24">
        <v>0.9071660752094951</v>
      </c>
      <c r="L308" s="24">
        <v>0.3</v>
      </c>
      <c r="M308" s="24">
        <v>0.63501625264664652</v>
      </c>
      <c r="N308" s="108">
        <v>0.93501625264664656</v>
      </c>
      <c r="O308" s="114">
        <v>1349.1472285241427</v>
      </c>
      <c r="P308" s="112">
        <v>0.46333990795529256</v>
      </c>
      <c r="Q308" s="112">
        <v>0.53666009204470744</v>
      </c>
      <c r="R308" s="111">
        <v>625.11375268251436</v>
      </c>
      <c r="S308" s="111">
        <v>724.03347584162839</v>
      </c>
      <c r="T308" s="2" t="s">
        <v>1302</v>
      </c>
      <c r="U308" s="2">
        <v>1759569588</v>
      </c>
      <c r="V308" s="2" t="s">
        <v>1519</v>
      </c>
      <c r="W308" s="2" t="s">
        <v>1520</v>
      </c>
      <c r="X308" s="145" t="s">
        <v>1523</v>
      </c>
      <c r="Y308" s="145" t="s">
        <v>1829</v>
      </c>
    </row>
    <row r="309" spans="1:25" x14ac:dyDescent="0.25">
      <c r="A309" s="113">
        <v>306</v>
      </c>
      <c r="B309" s="123" t="s">
        <v>164</v>
      </c>
      <c r="C309" s="125" t="s">
        <v>171</v>
      </c>
      <c r="D309" s="113" t="s">
        <v>607</v>
      </c>
      <c r="E309" s="123" t="s">
        <v>608</v>
      </c>
      <c r="F309" s="115">
        <v>715</v>
      </c>
      <c r="G309" s="115">
        <v>1337585</v>
      </c>
      <c r="H309" s="7">
        <v>916</v>
      </c>
      <c r="I309" s="7">
        <v>1372435</v>
      </c>
      <c r="J309" s="24">
        <v>1.2811188811188812</v>
      </c>
      <c r="K309" s="24">
        <v>1.0260544189715046</v>
      </c>
      <c r="L309" s="24">
        <v>0.3</v>
      </c>
      <c r="M309" s="24">
        <v>0.7</v>
      </c>
      <c r="N309" s="108">
        <v>1</v>
      </c>
      <c r="O309" s="114">
        <v>1442.9131308736737</v>
      </c>
      <c r="P309" s="112">
        <v>0.48134479696868937</v>
      </c>
      <c r="Q309" s="112">
        <v>0.51865520303131063</v>
      </c>
      <c r="R309" s="111">
        <v>694.53872802384433</v>
      </c>
      <c r="S309" s="111">
        <v>748.37440284982938</v>
      </c>
      <c r="T309" s="2" t="s">
        <v>1302</v>
      </c>
      <c r="U309" s="2">
        <v>1928711240</v>
      </c>
      <c r="V309" s="2" t="s">
        <v>1519</v>
      </c>
      <c r="W309" s="2" t="s">
        <v>1520</v>
      </c>
      <c r="X309" s="145" t="s">
        <v>1523</v>
      </c>
      <c r="Y309" s="145" t="s">
        <v>1830</v>
      </c>
    </row>
    <row r="310" spans="1:25" x14ac:dyDescent="0.25">
      <c r="A310" s="113">
        <v>307</v>
      </c>
      <c r="B310" s="123" t="s">
        <v>164</v>
      </c>
      <c r="C310" s="125" t="s">
        <v>171</v>
      </c>
      <c r="D310" s="113" t="s">
        <v>603</v>
      </c>
      <c r="E310" s="123" t="s">
        <v>1135</v>
      </c>
      <c r="F310" s="115">
        <v>840</v>
      </c>
      <c r="G310" s="115">
        <v>1575330</v>
      </c>
      <c r="H310" s="7">
        <v>810</v>
      </c>
      <c r="I310" s="7">
        <v>2135565</v>
      </c>
      <c r="J310" s="24">
        <v>0.9642857142857143</v>
      </c>
      <c r="K310" s="24">
        <v>1.3556302489002303</v>
      </c>
      <c r="L310" s="24">
        <v>0.28928571428571426</v>
      </c>
      <c r="M310" s="24">
        <v>0.7</v>
      </c>
      <c r="N310" s="108">
        <v>0.98928571428571421</v>
      </c>
      <c r="O310" s="114">
        <v>1427.4533473285985</v>
      </c>
      <c r="P310" s="112">
        <v>0.21781310913935925</v>
      </c>
      <c r="Q310" s="112">
        <v>0.78218689086064075</v>
      </c>
      <c r="R310" s="111">
        <v>310.91805173302771</v>
      </c>
      <c r="S310" s="111">
        <v>1116.5352955955707</v>
      </c>
      <c r="T310" s="2" t="s">
        <v>1302</v>
      </c>
      <c r="U310" s="2">
        <v>1750577357</v>
      </c>
      <c r="V310" s="2" t="s">
        <v>1519</v>
      </c>
      <c r="W310" s="2" t="s">
        <v>1520</v>
      </c>
      <c r="X310" s="145" t="s">
        <v>1523</v>
      </c>
      <c r="Y310" s="145" t="s">
        <v>1831</v>
      </c>
    </row>
    <row r="311" spans="1:25" x14ac:dyDescent="0.25">
      <c r="A311" s="113">
        <v>308</v>
      </c>
      <c r="B311" s="123" t="s">
        <v>164</v>
      </c>
      <c r="C311" s="125" t="s">
        <v>171</v>
      </c>
      <c r="D311" s="113" t="s">
        <v>601</v>
      </c>
      <c r="E311" s="123" t="s">
        <v>1435</v>
      </c>
      <c r="F311" s="115">
        <v>1135</v>
      </c>
      <c r="G311" s="115">
        <v>2140235</v>
      </c>
      <c r="H311" s="7">
        <v>1269</v>
      </c>
      <c r="I311" s="7">
        <v>2323890</v>
      </c>
      <c r="J311" s="24">
        <v>1.1180616740088105</v>
      </c>
      <c r="K311" s="24">
        <v>1.0858106703235859</v>
      </c>
      <c r="L311" s="24">
        <v>0.3</v>
      </c>
      <c r="M311" s="24">
        <v>0.7</v>
      </c>
      <c r="N311" s="108">
        <v>1</v>
      </c>
      <c r="O311" s="114">
        <v>1442.9131308736737</v>
      </c>
      <c r="P311" s="112">
        <v>0.28710911445894599</v>
      </c>
      <c r="Q311" s="112">
        <v>0.71289088554105395</v>
      </c>
      <c r="R311" s="111">
        <v>414.27351124632571</v>
      </c>
      <c r="S311" s="111">
        <v>1028.6396196273479</v>
      </c>
      <c r="T311" s="2" t="s">
        <v>1302</v>
      </c>
      <c r="U311" s="2">
        <v>1735800536</v>
      </c>
      <c r="V311" s="2" t="s">
        <v>1519</v>
      </c>
      <c r="W311" s="2" t="s">
        <v>1520</v>
      </c>
      <c r="X311" s="145" t="s">
        <v>1523</v>
      </c>
      <c r="Y311" s="145" t="s">
        <v>1832</v>
      </c>
    </row>
    <row r="312" spans="1:25" x14ac:dyDescent="0.25">
      <c r="A312" s="113">
        <v>309</v>
      </c>
      <c r="B312" s="123" t="s">
        <v>164</v>
      </c>
      <c r="C312" s="125" t="s">
        <v>171</v>
      </c>
      <c r="D312" s="113" t="s">
        <v>602</v>
      </c>
      <c r="E312" s="123" t="s">
        <v>1218</v>
      </c>
      <c r="F312" s="115">
        <v>448</v>
      </c>
      <c r="G312" s="115">
        <v>838325</v>
      </c>
      <c r="H312" s="7">
        <v>586</v>
      </c>
      <c r="I312" s="7">
        <v>903840</v>
      </c>
      <c r="J312" s="24">
        <v>1.3080357142857142</v>
      </c>
      <c r="K312" s="24">
        <v>1.0781498822055886</v>
      </c>
      <c r="L312" s="24">
        <v>0.3</v>
      </c>
      <c r="M312" s="24">
        <v>0.7</v>
      </c>
      <c r="N312" s="108">
        <v>1</v>
      </c>
      <c r="O312" s="114">
        <v>1442.9131308736737</v>
      </c>
      <c r="P312" s="112">
        <v>0.39581120552310145</v>
      </c>
      <c r="Q312" s="112">
        <v>0.60418879447689855</v>
      </c>
      <c r="R312" s="111">
        <v>571.12118579622143</v>
      </c>
      <c r="S312" s="111">
        <v>871.79194507745228</v>
      </c>
      <c r="T312" s="2" t="s">
        <v>1302</v>
      </c>
      <c r="U312" s="2">
        <v>1907722909</v>
      </c>
      <c r="V312" s="2" t="s">
        <v>1519</v>
      </c>
      <c r="W312" s="2" t="s">
        <v>1520</v>
      </c>
      <c r="X312" s="145" t="s">
        <v>1523</v>
      </c>
      <c r="Y312" s="145" t="s">
        <v>1833</v>
      </c>
    </row>
    <row r="313" spans="1:25" x14ac:dyDescent="0.25">
      <c r="A313" s="113">
        <v>310</v>
      </c>
      <c r="B313" s="123" t="s">
        <v>164</v>
      </c>
      <c r="C313" s="125" t="s">
        <v>171</v>
      </c>
      <c r="D313" s="113" t="s">
        <v>611</v>
      </c>
      <c r="E313" s="123" t="s">
        <v>1092</v>
      </c>
      <c r="F313" s="115">
        <v>776</v>
      </c>
      <c r="G313" s="115">
        <v>1436615</v>
      </c>
      <c r="H313" s="7">
        <v>719</v>
      </c>
      <c r="I313" s="7">
        <v>1731985</v>
      </c>
      <c r="J313" s="24">
        <v>0.92654639175257736</v>
      </c>
      <c r="K313" s="24">
        <v>1.2056013615338834</v>
      </c>
      <c r="L313" s="24">
        <v>0.27796391752577321</v>
      </c>
      <c r="M313" s="24">
        <v>0.7</v>
      </c>
      <c r="N313" s="108">
        <v>0.97796391752577316</v>
      </c>
      <c r="O313" s="114">
        <v>1411.1169781185965</v>
      </c>
      <c r="P313" s="112">
        <v>0.19962932704382544</v>
      </c>
      <c r="Q313" s="112">
        <v>0.80037067295617459</v>
      </c>
      <c r="R313" s="111">
        <v>281.700332721932</v>
      </c>
      <c r="S313" s="111">
        <v>1129.4166453966645</v>
      </c>
      <c r="T313" s="2" t="s">
        <v>1302</v>
      </c>
      <c r="U313" s="2">
        <v>1791674616</v>
      </c>
      <c r="V313" s="2" t="s">
        <v>1519</v>
      </c>
      <c r="W313" s="2" t="s">
        <v>1520</v>
      </c>
      <c r="X313" s="145" t="s">
        <v>1523</v>
      </c>
      <c r="Y313" s="145" t="s">
        <v>1834</v>
      </c>
    </row>
    <row r="314" spans="1:25" x14ac:dyDescent="0.25">
      <c r="A314" s="113">
        <v>311</v>
      </c>
      <c r="B314" s="123" t="s">
        <v>164</v>
      </c>
      <c r="C314" s="125" t="s">
        <v>171</v>
      </c>
      <c r="D314" s="113" t="s">
        <v>1039</v>
      </c>
      <c r="E314" s="123" t="s">
        <v>1436</v>
      </c>
      <c r="F314" s="115">
        <v>450</v>
      </c>
      <c r="G314" s="115">
        <v>856245</v>
      </c>
      <c r="H314" s="7">
        <v>544</v>
      </c>
      <c r="I314" s="7">
        <v>876005</v>
      </c>
      <c r="J314" s="24">
        <v>1.2088888888888889</v>
      </c>
      <c r="K314" s="24">
        <v>1.0230775070219389</v>
      </c>
      <c r="L314" s="24">
        <v>0.3</v>
      </c>
      <c r="M314" s="24">
        <v>0.7</v>
      </c>
      <c r="N314" s="108">
        <v>1</v>
      </c>
      <c r="O314" s="114">
        <v>1442.9131308736737</v>
      </c>
      <c r="P314" s="112">
        <v>0.41838231516943397</v>
      </c>
      <c r="Q314" s="112">
        <v>0.58161768483056608</v>
      </c>
      <c r="R314" s="111">
        <v>603.6893362833041</v>
      </c>
      <c r="S314" s="111">
        <v>839.22379459036972</v>
      </c>
      <c r="T314" s="2" t="s">
        <v>1302</v>
      </c>
      <c r="U314" s="2">
        <v>1732363666</v>
      </c>
      <c r="V314" s="2" t="s">
        <v>1519</v>
      </c>
      <c r="W314" s="2" t="s">
        <v>1520</v>
      </c>
      <c r="X314" s="145" t="s">
        <v>1523</v>
      </c>
      <c r="Y314" s="145" t="s">
        <v>1835</v>
      </c>
    </row>
    <row r="315" spans="1:25" x14ac:dyDescent="0.25">
      <c r="A315" s="113">
        <v>312</v>
      </c>
      <c r="B315" s="123" t="s">
        <v>86</v>
      </c>
      <c r="C315" s="125" t="s">
        <v>90</v>
      </c>
      <c r="D315" s="113" t="s">
        <v>725</v>
      </c>
      <c r="E315" s="123" t="s">
        <v>1468</v>
      </c>
      <c r="F315" s="115">
        <v>982</v>
      </c>
      <c r="G315" s="115">
        <v>1651655</v>
      </c>
      <c r="H315" s="7">
        <v>824</v>
      </c>
      <c r="I315" s="7">
        <v>1501155</v>
      </c>
      <c r="J315" s="24">
        <v>0.83910386965376782</v>
      </c>
      <c r="K315" s="24">
        <v>0.9088792756356503</v>
      </c>
      <c r="L315" s="24">
        <v>0.25173116089613035</v>
      </c>
      <c r="M315" s="24">
        <v>0.63621549294495516</v>
      </c>
      <c r="N315" s="108">
        <v>0.88794665384108551</v>
      </c>
      <c r="O315" s="114">
        <v>1281.2298863426429</v>
      </c>
      <c r="P315" s="112">
        <v>0.37376881976687987</v>
      </c>
      <c r="Q315" s="112">
        <v>0.62623118023312008</v>
      </c>
      <c r="R315" s="111">
        <v>478.88378246834327</v>
      </c>
      <c r="S315" s="111">
        <v>802.3461038742995</v>
      </c>
      <c r="T315" s="2" t="s">
        <v>1302</v>
      </c>
      <c r="U315" s="2">
        <v>1929077054</v>
      </c>
      <c r="V315" s="2" t="s">
        <v>1519</v>
      </c>
      <c r="W315" s="2" t="s">
        <v>1520</v>
      </c>
      <c r="X315" s="145" t="s">
        <v>1523</v>
      </c>
      <c r="Y315" s="145" t="s">
        <v>1836</v>
      </c>
    </row>
    <row r="316" spans="1:25" x14ac:dyDescent="0.25">
      <c r="A316" s="113">
        <v>313</v>
      </c>
      <c r="B316" s="123" t="s">
        <v>88</v>
      </c>
      <c r="C316" s="125" t="s">
        <v>90</v>
      </c>
      <c r="D316" s="113" t="s">
        <v>739</v>
      </c>
      <c r="E316" s="123" t="s">
        <v>1160</v>
      </c>
      <c r="F316" s="115">
        <v>616</v>
      </c>
      <c r="G316" s="115">
        <v>1196135</v>
      </c>
      <c r="H316" s="7">
        <v>732</v>
      </c>
      <c r="I316" s="7">
        <v>1313860</v>
      </c>
      <c r="J316" s="24">
        <v>1.1883116883116882</v>
      </c>
      <c r="K316" s="24">
        <v>1.098421164835073</v>
      </c>
      <c r="L316" s="24">
        <v>0.3</v>
      </c>
      <c r="M316" s="24">
        <v>0.7</v>
      </c>
      <c r="N316" s="108">
        <v>1</v>
      </c>
      <c r="O316" s="114">
        <v>1442.9131308736737</v>
      </c>
      <c r="P316" s="112">
        <v>0.35696956245551464</v>
      </c>
      <c r="Q316" s="112">
        <v>0.6430304375444853</v>
      </c>
      <c r="R316" s="111">
        <v>515.07606898929203</v>
      </c>
      <c r="S316" s="111">
        <v>927.83706188438157</v>
      </c>
      <c r="T316" s="2" t="s">
        <v>1302</v>
      </c>
      <c r="U316" s="2">
        <v>1304539694</v>
      </c>
      <c r="V316" s="2" t="s">
        <v>1519</v>
      </c>
      <c r="W316" s="2" t="s">
        <v>1520</v>
      </c>
      <c r="X316" s="145" t="s">
        <v>1523</v>
      </c>
      <c r="Y316" s="145" t="s">
        <v>1837</v>
      </c>
    </row>
    <row r="317" spans="1:25" x14ac:dyDescent="0.25">
      <c r="A317" s="113">
        <v>314</v>
      </c>
      <c r="B317" s="123" t="s">
        <v>88</v>
      </c>
      <c r="C317" s="125" t="s">
        <v>90</v>
      </c>
      <c r="D317" s="113" t="s">
        <v>726</v>
      </c>
      <c r="E317" s="123" t="s">
        <v>1163</v>
      </c>
      <c r="F317" s="115">
        <v>596</v>
      </c>
      <c r="G317" s="115">
        <v>1148020</v>
      </c>
      <c r="H317" s="7">
        <v>660</v>
      </c>
      <c r="I317" s="7">
        <v>1004535</v>
      </c>
      <c r="J317" s="24">
        <v>1.1073825503355705</v>
      </c>
      <c r="K317" s="24">
        <v>0.87501524363687044</v>
      </c>
      <c r="L317" s="24">
        <v>0.3</v>
      </c>
      <c r="M317" s="24">
        <v>0.61251067054580932</v>
      </c>
      <c r="N317" s="108">
        <v>0.91251067054580925</v>
      </c>
      <c r="O317" s="114">
        <v>1316.6736285928889</v>
      </c>
      <c r="P317" s="112">
        <v>0.39395026481916062</v>
      </c>
      <c r="Q317" s="112">
        <v>0.60604973518083938</v>
      </c>
      <c r="R317" s="111">
        <v>518.70392466457372</v>
      </c>
      <c r="S317" s="111">
        <v>797.9697039283152</v>
      </c>
      <c r="T317" s="2" t="s">
        <v>1302</v>
      </c>
      <c r="U317" s="2">
        <v>1753648353</v>
      </c>
      <c r="V317" s="2" t="s">
        <v>1519</v>
      </c>
      <c r="W317" s="2" t="s">
        <v>1520</v>
      </c>
      <c r="X317" s="145" t="s">
        <v>1523</v>
      </c>
      <c r="Y317" s="145" t="s">
        <v>1838</v>
      </c>
    </row>
    <row r="318" spans="1:25" x14ac:dyDescent="0.25">
      <c r="A318" s="113">
        <v>315</v>
      </c>
      <c r="B318" s="123" t="s">
        <v>88</v>
      </c>
      <c r="C318" s="125" t="s">
        <v>90</v>
      </c>
      <c r="D318" s="113" t="s">
        <v>740</v>
      </c>
      <c r="E318" s="123" t="s">
        <v>1469</v>
      </c>
      <c r="F318" s="115">
        <v>590</v>
      </c>
      <c r="G318" s="115">
        <v>1126180</v>
      </c>
      <c r="H318" s="7">
        <v>714</v>
      </c>
      <c r="I318" s="7">
        <v>1182420</v>
      </c>
      <c r="J318" s="24">
        <v>1.2101694915254237</v>
      </c>
      <c r="K318" s="24">
        <v>1.0499387309311123</v>
      </c>
      <c r="L318" s="24">
        <v>0.3</v>
      </c>
      <c r="M318" s="24">
        <v>0.7</v>
      </c>
      <c r="N318" s="108">
        <v>1</v>
      </c>
      <c r="O318" s="114">
        <v>1442.9131308736737</v>
      </c>
      <c r="P318" s="112">
        <v>0.39792218896964515</v>
      </c>
      <c r="Q318" s="112">
        <v>0.60207781103035485</v>
      </c>
      <c r="R318" s="111">
        <v>574.16715153029634</v>
      </c>
      <c r="S318" s="111">
        <v>868.74597934337737</v>
      </c>
      <c r="T318" s="2" t="s">
        <v>1302</v>
      </c>
      <c r="U318" s="2">
        <v>1840422460</v>
      </c>
      <c r="V318" s="2" t="s">
        <v>1519</v>
      </c>
      <c r="W318" s="2" t="s">
        <v>1520</v>
      </c>
      <c r="X318" s="145" t="s">
        <v>1523</v>
      </c>
      <c r="Y318" s="145" t="s">
        <v>1839</v>
      </c>
    </row>
    <row r="319" spans="1:25" x14ac:dyDescent="0.25">
      <c r="A319" s="113">
        <v>316</v>
      </c>
      <c r="B319" s="123" t="s">
        <v>88</v>
      </c>
      <c r="C319" s="125" t="s">
        <v>90</v>
      </c>
      <c r="D319" s="113" t="s">
        <v>735</v>
      </c>
      <c r="E319" s="123" t="s">
        <v>736</v>
      </c>
      <c r="F319" s="115">
        <v>586</v>
      </c>
      <c r="G319" s="115">
        <v>1799340</v>
      </c>
      <c r="H319" s="7">
        <v>968</v>
      </c>
      <c r="I319" s="7">
        <v>1924330</v>
      </c>
      <c r="J319" s="24">
        <v>1.651877133105802</v>
      </c>
      <c r="K319" s="24">
        <v>1.0694643591539119</v>
      </c>
      <c r="L319" s="24">
        <v>0.3</v>
      </c>
      <c r="M319" s="24">
        <v>0.7</v>
      </c>
      <c r="N319" s="108">
        <v>1</v>
      </c>
      <c r="O319" s="114">
        <v>1442.9131308736737</v>
      </c>
      <c r="P319" s="112">
        <v>0.32490853977213335</v>
      </c>
      <c r="Q319" s="112">
        <v>0.67509146022786659</v>
      </c>
      <c r="R319" s="111">
        <v>468.81479837020248</v>
      </c>
      <c r="S319" s="111">
        <v>974.09833250347117</v>
      </c>
      <c r="T319" s="2" t="s">
        <v>1302</v>
      </c>
      <c r="U319" s="2">
        <v>1858716311</v>
      </c>
      <c r="V319" s="2" t="s">
        <v>1519</v>
      </c>
      <c r="W319" s="2" t="s">
        <v>1520</v>
      </c>
      <c r="X319" s="145" t="s">
        <v>1523</v>
      </c>
      <c r="Y319" s="145" t="s">
        <v>1840</v>
      </c>
    </row>
    <row r="320" spans="1:25" x14ac:dyDescent="0.25">
      <c r="A320" s="113">
        <v>317</v>
      </c>
      <c r="B320" s="123" t="s">
        <v>88</v>
      </c>
      <c r="C320" s="125" t="s">
        <v>90</v>
      </c>
      <c r="D320" s="113" t="s">
        <v>727</v>
      </c>
      <c r="E320" s="123" t="s">
        <v>728</v>
      </c>
      <c r="F320" s="115">
        <v>764</v>
      </c>
      <c r="G320" s="115">
        <v>1685045</v>
      </c>
      <c r="H320" s="7">
        <v>1121</v>
      </c>
      <c r="I320" s="7">
        <v>1692420</v>
      </c>
      <c r="J320" s="24">
        <v>1.4672774869109948</v>
      </c>
      <c r="K320" s="24">
        <v>1.0043767377132362</v>
      </c>
      <c r="L320" s="24">
        <v>0.3</v>
      </c>
      <c r="M320" s="24">
        <v>0.7</v>
      </c>
      <c r="N320" s="108">
        <v>1</v>
      </c>
      <c r="O320" s="114">
        <v>1442.9131308736737</v>
      </c>
      <c r="P320" s="112">
        <v>0.40188502863634212</v>
      </c>
      <c r="Q320" s="112">
        <v>0.59811497136365788</v>
      </c>
      <c r="R320" s="111">
        <v>579.88518492092044</v>
      </c>
      <c r="S320" s="111">
        <v>863.02794595275327</v>
      </c>
      <c r="T320" s="2" t="s">
        <v>1302</v>
      </c>
      <c r="U320" s="2">
        <v>1724226753</v>
      </c>
      <c r="V320" s="2" t="s">
        <v>1519</v>
      </c>
      <c r="W320" s="2" t="s">
        <v>1520</v>
      </c>
      <c r="X320" s="145" t="s">
        <v>1523</v>
      </c>
      <c r="Y320" s="145" t="s">
        <v>1841</v>
      </c>
    </row>
    <row r="321" spans="1:25" x14ac:dyDescent="0.25">
      <c r="A321" s="113">
        <v>318</v>
      </c>
      <c r="B321" s="123" t="s">
        <v>88</v>
      </c>
      <c r="C321" s="125" t="s">
        <v>90</v>
      </c>
      <c r="D321" s="113" t="s">
        <v>738</v>
      </c>
      <c r="E321" s="123" t="s">
        <v>1470</v>
      </c>
      <c r="F321" s="115">
        <v>609</v>
      </c>
      <c r="G321" s="115">
        <v>1249460</v>
      </c>
      <c r="H321" s="7">
        <v>746</v>
      </c>
      <c r="I321" s="7">
        <v>1440505</v>
      </c>
      <c r="J321" s="24">
        <v>1.2249589490968802</v>
      </c>
      <c r="K321" s="24">
        <v>1.1529020536871928</v>
      </c>
      <c r="L321" s="24">
        <v>0.3</v>
      </c>
      <c r="M321" s="24">
        <v>0.7</v>
      </c>
      <c r="N321" s="108">
        <v>1</v>
      </c>
      <c r="O321" s="114">
        <v>1442.9131308736737</v>
      </c>
      <c r="P321" s="112">
        <v>0.33755659272466654</v>
      </c>
      <c r="Q321" s="112">
        <v>0.66244340727533346</v>
      </c>
      <c r="R321" s="111">
        <v>487.06484005539812</v>
      </c>
      <c r="S321" s="111">
        <v>955.84829081827559</v>
      </c>
      <c r="T321" s="2" t="s">
        <v>1302</v>
      </c>
      <c r="U321" s="2">
        <v>1785800082</v>
      </c>
      <c r="V321" s="2" t="s">
        <v>1519</v>
      </c>
      <c r="W321" s="2" t="s">
        <v>1520</v>
      </c>
      <c r="X321" s="145" t="s">
        <v>1523</v>
      </c>
      <c r="Y321" s="145" t="s">
        <v>1842</v>
      </c>
    </row>
    <row r="322" spans="1:25" x14ac:dyDescent="0.25">
      <c r="A322" s="113">
        <v>319</v>
      </c>
      <c r="B322" s="123" t="s">
        <v>88</v>
      </c>
      <c r="C322" s="125" t="s">
        <v>90</v>
      </c>
      <c r="D322" s="113" t="s">
        <v>729</v>
      </c>
      <c r="E322" s="123" t="s">
        <v>730</v>
      </c>
      <c r="F322" s="115">
        <v>616</v>
      </c>
      <c r="G322" s="115">
        <v>1312920</v>
      </c>
      <c r="H322" s="7">
        <v>1085</v>
      </c>
      <c r="I322" s="7">
        <v>1879390</v>
      </c>
      <c r="J322" s="24">
        <v>1.7613636363636365</v>
      </c>
      <c r="K322" s="24">
        <v>1.43145812387655</v>
      </c>
      <c r="L322" s="24">
        <v>0.3</v>
      </c>
      <c r="M322" s="24">
        <v>0.7</v>
      </c>
      <c r="N322" s="108">
        <v>1</v>
      </c>
      <c r="O322" s="114">
        <v>1442.9131308736737</v>
      </c>
      <c r="P322" s="112">
        <v>0.32399085819007079</v>
      </c>
      <c r="Q322" s="112">
        <v>0.67600914180992921</v>
      </c>
      <c r="R322" s="111">
        <v>467.49066356548349</v>
      </c>
      <c r="S322" s="111">
        <v>975.42246730819022</v>
      </c>
      <c r="T322" s="2" t="s">
        <v>1302</v>
      </c>
      <c r="U322" s="2">
        <v>1745420456</v>
      </c>
      <c r="V322" s="2" t="s">
        <v>1519</v>
      </c>
      <c r="W322" s="2" t="s">
        <v>1520</v>
      </c>
      <c r="X322" s="145" t="s">
        <v>1523</v>
      </c>
      <c r="Y322" s="145" t="s">
        <v>1843</v>
      </c>
    </row>
    <row r="323" spans="1:25" x14ac:dyDescent="0.25">
      <c r="A323" s="113">
        <v>320</v>
      </c>
      <c r="B323" s="123" t="s">
        <v>88</v>
      </c>
      <c r="C323" s="125" t="s">
        <v>90</v>
      </c>
      <c r="D323" s="113" t="s">
        <v>737</v>
      </c>
      <c r="E323" s="123" t="s">
        <v>1166</v>
      </c>
      <c r="F323" s="115">
        <v>692</v>
      </c>
      <c r="G323" s="115">
        <v>1859680</v>
      </c>
      <c r="H323" s="7">
        <v>1028</v>
      </c>
      <c r="I323" s="7">
        <v>2329225</v>
      </c>
      <c r="J323" s="24">
        <v>1.4855491329479769</v>
      </c>
      <c r="K323" s="24">
        <v>1.2524869870085176</v>
      </c>
      <c r="L323" s="24">
        <v>0.3</v>
      </c>
      <c r="M323" s="24">
        <v>0.7</v>
      </c>
      <c r="N323" s="108">
        <v>1</v>
      </c>
      <c r="O323" s="114">
        <v>1442.9131308736737</v>
      </c>
      <c r="P323" s="112">
        <v>0.25448315026461654</v>
      </c>
      <c r="Q323" s="112">
        <v>0.74551684973538346</v>
      </c>
      <c r="R323" s="111">
        <v>367.19707910291345</v>
      </c>
      <c r="S323" s="111">
        <v>1075.7160517707603</v>
      </c>
      <c r="T323" s="2" t="s">
        <v>1302</v>
      </c>
      <c r="U323" s="2">
        <v>1713685854</v>
      </c>
      <c r="V323" s="2" t="s">
        <v>1519</v>
      </c>
      <c r="W323" s="2" t="s">
        <v>1520</v>
      </c>
      <c r="X323" s="145" t="s">
        <v>1523</v>
      </c>
      <c r="Y323" s="145" t="s">
        <v>1844</v>
      </c>
    </row>
    <row r="324" spans="1:25" x14ac:dyDescent="0.25">
      <c r="A324" s="113">
        <v>321</v>
      </c>
      <c r="B324" s="123" t="s">
        <v>88</v>
      </c>
      <c r="C324" s="125" t="s">
        <v>90</v>
      </c>
      <c r="D324" s="113" t="s">
        <v>1169</v>
      </c>
      <c r="E324" s="123" t="s">
        <v>1471</v>
      </c>
      <c r="F324" s="115">
        <v>739</v>
      </c>
      <c r="G324" s="115">
        <v>1357525</v>
      </c>
      <c r="H324" s="7">
        <v>1540</v>
      </c>
      <c r="I324" s="7">
        <v>2115160</v>
      </c>
      <c r="J324" s="24">
        <v>2.0838971583220567</v>
      </c>
      <c r="K324" s="24">
        <v>1.5581002191488187</v>
      </c>
      <c r="L324" s="24">
        <v>0.3</v>
      </c>
      <c r="M324" s="24">
        <v>0.7</v>
      </c>
      <c r="N324" s="108">
        <v>1</v>
      </c>
      <c r="O324" s="114">
        <v>1442.9131308736737</v>
      </c>
      <c r="P324" s="112">
        <v>0.49836211521121293</v>
      </c>
      <c r="Q324" s="112">
        <v>0.50163788478878701</v>
      </c>
      <c r="R324" s="111">
        <v>719.09323996823775</v>
      </c>
      <c r="S324" s="111">
        <v>723.81989090543584</v>
      </c>
      <c r="T324" s="2" t="s">
        <v>1302</v>
      </c>
      <c r="U324" s="2">
        <v>1710855460</v>
      </c>
      <c r="V324" s="2" t="s">
        <v>1519</v>
      </c>
      <c r="W324" s="2" t="s">
        <v>1520</v>
      </c>
      <c r="X324" s="145" t="s">
        <v>1523</v>
      </c>
      <c r="Y324" s="145" t="s">
        <v>1845</v>
      </c>
    </row>
    <row r="325" spans="1:25" x14ac:dyDescent="0.25">
      <c r="A325" s="113">
        <v>322</v>
      </c>
      <c r="B325" s="123" t="s">
        <v>88</v>
      </c>
      <c r="C325" s="125" t="s">
        <v>90</v>
      </c>
      <c r="D325" s="113" t="s">
        <v>731</v>
      </c>
      <c r="E325" s="123" t="s">
        <v>1472</v>
      </c>
      <c r="F325" s="115">
        <v>439</v>
      </c>
      <c r="G325" s="115">
        <v>729510</v>
      </c>
      <c r="H325" s="7">
        <v>543</v>
      </c>
      <c r="I325" s="7">
        <v>964410</v>
      </c>
      <c r="J325" s="24">
        <v>1.2369020501138952</v>
      </c>
      <c r="K325" s="24">
        <v>1.3219969568614549</v>
      </c>
      <c r="L325" s="24">
        <v>0.3</v>
      </c>
      <c r="M325" s="24">
        <v>0.7</v>
      </c>
      <c r="N325" s="108">
        <v>1</v>
      </c>
      <c r="O325" s="114">
        <v>1442.9131308736737</v>
      </c>
      <c r="P325" s="112">
        <v>0.36068244792909848</v>
      </c>
      <c r="Q325" s="112">
        <v>0.63931755207090157</v>
      </c>
      <c r="R325" s="111">
        <v>520.4334401925563</v>
      </c>
      <c r="S325" s="111">
        <v>922.47969068111752</v>
      </c>
      <c r="T325" s="2" t="s">
        <v>1302</v>
      </c>
      <c r="U325" s="2">
        <v>1780617878</v>
      </c>
      <c r="V325" s="2" t="s">
        <v>1519</v>
      </c>
      <c r="W325" s="2" t="s">
        <v>1520</v>
      </c>
      <c r="X325" s="145" t="s">
        <v>1523</v>
      </c>
      <c r="Y325" s="145" t="s">
        <v>1846</v>
      </c>
    </row>
    <row r="326" spans="1:25" x14ac:dyDescent="0.25">
      <c r="A326" s="113">
        <v>323</v>
      </c>
      <c r="B326" s="123" t="s">
        <v>165</v>
      </c>
      <c r="C326" s="125" t="s">
        <v>90</v>
      </c>
      <c r="D326" s="113" t="s">
        <v>511</v>
      </c>
      <c r="E326" s="123" t="s">
        <v>1473</v>
      </c>
      <c r="F326" s="115">
        <v>810</v>
      </c>
      <c r="G326" s="115">
        <v>1836835</v>
      </c>
      <c r="H326" s="7">
        <v>697</v>
      </c>
      <c r="I326" s="7">
        <v>1568220</v>
      </c>
      <c r="J326" s="24">
        <v>0.86049382716049383</v>
      </c>
      <c r="K326" s="24">
        <v>0.85376204177294091</v>
      </c>
      <c r="L326" s="24">
        <v>0.25814814814814813</v>
      </c>
      <c r="M326" s="24">
        <v>0.59763342924105856</v>
      </c>
      <c r="N326" s="108">
        <v>0.85578157738920668</v>
      </c>
      <c r="O326" s="114">
        <v>1234.8184751746712</v>
      </c>
      <c r="P326" s="112">
        <v>0.29617013940986242</v>
      </c>
      <c r="Q326" s="112">
        <v>0.70382986059013752</v>
      </c>
      <c r="R326" s="111">
        <v>365.71635993835611</v>
      </c>
      <c r="S326" s="111">
        <v>869.10211523631506</v>
      </c>
      <c r="T326" s="2" t="s">
        <v>1302</v>
      </c>
      <c r="U326" s="2">
        <v>1792413703</v>
      </c>
      <c r="V326" s="2" t="s">
        <v>1519</v>
      </c>
      <c r="W326" s="2" t="s">
        <v>1520</v>
      </c>
      <c r="X326" s="145" t="s">
        <v>1523</v>
      </c>
      <c r="Y326" s="145" t="s">
        <v>1847</v>
      </c>
    </row>
    <row r="327" spans="1:25" x14ac:dyDescent="0.25">
      <c r="A327" s="113">
        <v>324</v>
      </c>
      <c r="B327" s="123" t="s">
        <v>165</v>
      </c>
      <c r="C327" s="125" t="s">
        <v>90</v>
      </c>
      <c r="D327" s="113" t="s">
        <v>514</v>
      </c>
      <c r="E327" s="123" t="s">
        <v>1474</v>
      </c>
      <c r="F327" s="115">
        <v>617</v>
      </c>
      <c r="G327" s="115">
        <v>1435040</v>
      </c>
      <c r="H327" s="7">
        <v>792</v>
      </c>
      <c r="I327" s="7">
        <v>1103270</v>
      </c>
      <c r="J327" s="24">
        <v>1.2836304700162076</v>
      </c>
      <c r="K327" s="24">
        <v>0.7688078381090423</v>
      </c>
      <c r="L327" s="24">
        <v>0.3</v>
      </c>
      <c r="M327" s="24">
        <v>0.53816548667632957</v>
      </c>
      <c r="N327" s="108">
        <v>0.83816548667632951</v>
      </c>
      <c r="O327" s="114">
        <v>1209.3999865703991</v>
      </c>
      <c r="P327" s="112">
        <v>0.53302455427955076</v>
      </c>
      <c r="Q327" s="112">
        <v>0.46697544572044919</v>
      </c>
      <c r="R327" s="111">
        <v>644.63988878738166</v>
      </c>
      <c r="S327" s="111">
        <v>564.76009778301739</v>
      </c>
      <c r="T327" s="2" t="s">
        <v>1302</v>
      </c>
      <c r="U327" s="2">
        <v>1676258068</v>
      </c>
      <c r="V327" s="2" t="s">
        <v>1519</v>
      </c>
      <c r="W327" s="2" t="s">
        <v>1520</v>
      </c>
      <c r="X327" s="145" t="s">
        <v>1523</v>
      </c>
      <c r="Y327" s="145" t="s">
        <v>1848</v>
      </c>
    </row>
    <row r="328" spans="1:25" x14ac:dyDescent="0.25">
      <c r="A328" s="113">
        <v>325</v>
      </c>
      <c r="B328" s="123" t="s">
        <v>165</v>
      </c>
      <c r="C328" s="125" t="s">
        <v>90</v>
      </c>
      <c r="D328" s="113" t="s">
        <v>513</v>
      </c>
      <c r="E328" s="123" t="s">
        <v>1217</v>
      </c>
      <c r="F328" s="115">
        <v>580</v>
      </c>
      <c r="G328" s="115">
        <v>1320920</v>
      </c>
      <c r="H328" s="7">
        <v>674</v>
      </c>
      <c r="I328" s="7">
        <v>963695</v>
      </c>
      <c r="J328" s="24">
        <v>1.1620689655172414</v>
      </c>
      <c r="K328" s="24">
        <v>0.72956348605517363</v>
      </c>
      <c r="L328" s="24">
        <v>0.3</v>
      </c>
      <c r="M328" s="24">
        <v>0.51069444023862154</v>
      </c>
      <c r="N328" s="108">
        <v>0.81069444023862158</v>
      </c>
      <c r="O328" s="114">
        <v>1169.7616529465897</v>
      </c>
      <c r="P328" s="112">
        <v>0.46566081592205005</v>
      </c>
      <c r="Q328" s="112">
        <v>0.53433918407795</v>
      </c>
      <c r="R328" s="111">
        <v>544.71216574543496</v>
      </c>
      <c r="S328" s="111">
        <v>625.04948720115488</v>
      </c>
      <c r="T328" s="2" t="s">
        <v>1302</v>
      </c>
      <c r="U328" s="2">
        <v>1728122889</v>
      </c>
      <c r="V328" s="2" t="s">
        <v>1519</v>
      </c>
      <c r="W328" s="2" t="s">
        <v>1520</v>
      </c>
      <c r="X328" s="145" t="s">
        <v>1523</v>
      </c>
      <c r="Y328" s="145" t="s">
        <v>1849</v>
      </c>
    </row>
    <row r="329" spans="1:25" x14ac:dyDescent="0.25">
      <c r="A329" s="113">
        <v>326</v>
      </c>
      <c r="B329" s="123" t="s">
        <v>167</v>
      </c>
      <c r="C329" s="125" t="s">
        <v>90</v>
      </c>
      <c r="D329" s="113" t="s">
        <v>520</v>
      </c>
      <c r="E329" s="123" t="s">
        <v>521</v>
      </c>
      <c r="F329" s="115">
        <v>775</v>
      </c>
      <c r="G329" s="115">
        <v>1579190</v>
      </c>
      <c r="H329" s="7">
        <v>884</v>
      </c>
      <c r="I329" s="7">
        <v>1359865</v>
      </c>
      <c r="J329" s="24">
        <v>1.1406451612903226</v>
      </c>
      <c r="K329" s="24">
        <v>0.86111550858351438</v>
      </c>
      <c r="L329" s="24">
        <v>0.3</v>
      </c>
      <c r="M329" s="24">
        <v>0.60278085600845999</v>
      </c>
      <c r="N329" s="108">
        <v>0.90278085600846003</v>
      </c>
      <c r="O329" s="114">
        <v>1302.6343514359824</v>
      </c>
      <c r="P329" s="112">
        <v>0.45031439457927436</v>
      </c>
      <c r="Q329" s="112">
        <v>0.54968560542072564</v>
      </c>
      <c r="R329" s="111">
        <v>586.59499932506014</v>
      </c>
      <c r="S329" s="111">
        <v>716.03935211092221</v>
      </c>
      <c r="T329" s="2" t="s">
        <v>1302</v>
      </c>
      <c r="U329" s="2">
        <v>1918867166</v>
      </c>
      <c r="V329" s="2" t="s">
        <v>1519</v>
      </c>
      <c r="W329" s="2" t="s">
        <v>1520</v>
      </c>
      <c r="X329" s="145" t="s">
        <v>1523</v>
      </c>
      <c r="Y329" s="145" t="s">
        <v>1850</v>
      </c>
    </row>
    <row r="330" spans="1:25" x14ac:dyDescent="0.25">
      <c r="A330" s="113">
        <v>327</v>
      </c>
      <c r="B330" s="123" t="s">
        <v>167</v>
      </c>
      <c r="C330" s="125" t="s">
        <v>90</v>
      </c>
      <c r="D330" s="113" t="s">
        <v>522</v>
      </c>
      <c r="E330" s="123" t="s">
        <v>460</v>
      </c>
      <c r="F330" s="115">
        <v>1035</v>
      </c>
      <c r="G330" s="115">
        <v>2155490</v>
      </c>
      <c r="H330" s="7">
        <v>1397</v>
      </c>
      <c r="I330" s="7">
        <v>2481860</v>
      </c>
      <c r="J330" s="24">
        <v>1.3497584541062801</v>
      </c>
      <c r="K330" s="24">
        <v>1.1514133677261318</v>
      </c>
      <c r="L330" s="24">
        <v>0.3</v>
      </c>
      <c r="M330" s="24">
        <v>0.7</v>
      </c>
      <c r="N330" s="108">
        <v>1</v>
      </c>
      <c r="O330" s="114">
        <v>1442.9131308736737</v>
      </c>
      <c r="P330" s="112">
        <v>0.36977974344733167</v>
      </c>
      <c r="Q330" s="112">
        <v>0.63022025655266833</v>
      </c>
      <c r="R330" s="111">
        <v>533.56004735125316</v>
      </c>
      <c r="S330" s="111">
        <v>909.35308352242055</v>
      </c>
      <c r="T330" s="2" t="s">
        <v>1302</v>
      </c>
      <c r="U330" s="2">
        <v>1724298704</v>
      </c>
      <c r="V330" s="2" t="s">
        <v>1519</v>
      </c>
      <c r="W330" s="2" t="s">
        <v>1520</v>
      </c>
      <c r="X330" s="145" t="s">
        <v>1523</v>
      </c>
      <c r="Y330" s="145" t="s">
        <v>1851</v>
      </c>
    </row>
    <row r="331" spans="1:25" x14ac:dyDescent="0.25">
      <c r="A331" s="113">
        <v>328</v>
      </c>
      <c r="B331" s="123" t="s">
        <v>167</v>
      </c>
      <c r="C331" s="125" t="s">
        <v>90</v>
      </c>
      <c r="D331" s="113" t="s">
        <v>519</v>
      </c>
      <c r="E331" s="123" t="s">
        <v>1131</v>
      </c>
      <c r="F331" s="115">
        <v>1244</v>
      </c>
      <c r="G331" s="115">
        <v>2483985</v>
      </c>
      <c r="H331" s="7">
        <v>1093</v>
      </c>
      <c r="I331" s="7">
        <v>1994710</v>
      </c>
      <c r="J331" s="24">
        <v>0.87861736334405149</v>
      </c>
      <c r="K331" s="24">
        <v>0.80302819864049102</v>
      </c>
      <c r="L331" s="24">
        <v>0.26358520900321541</v>
      </c>
      <c r="M331" s="24">
        <v>0.56211973904834367</v>
      </c>
      <c r="N331" s="108">
        <v>0.82570494805155903</v>
      </c>
      <c r="O331" s="114">
        <v>1191.4205117709591</v>
      </c>
      <c r="P331" s="112">
        <v>0.37718935390133423</v>
      </c>
      <c r="Q331" s="112">
        <v>0.62281064609866577</v>
      </c>
      <c r="R331" s="111">
        <v>449.39113305968505</v>
      </c>
      <c r="S331" s="111">
        <v>742.02937871127403</v>
      </c>
      <c r="T331" s="2" t="s">
        <v>1302</v>
      </c>
      <c r="U331" s="2">
        <v>1876026807</v>
      </c>
      <c r="V331" s="2" t="s">
        <v>1519</v>
      </c>
      <c r="W331" s="2" t="s">
        <v>1520</v>
      </c>
      <c r="X331" s="145" t="s">
        <v>1523</v>
      </c>
      <c r="Y331" s="145" t="s">
        <v>1852</v>
      </c>
    </row>
    <row r="332" spans="1:25" x14ac:dyDescent="0.25">
      <c r="A332" s="113">
        <v>329</v>
      </c>
      <c r="B332" s="123" t="s">
        <v>166</v>
      </c>
      <c r="C332" s="125" t="s">
        <v>90</v>
      </c>
      <c r="D332" s="113" t="s">
        <v>578</v>
      </c>
      <c r="E332" s="123" t="s">
        <v>579</v>
      </c>
      <c r="F332" s="115">
        <v>1165</v>
      </c>
      <c r="G332" s="115">
        <v>2312740</v>
      </c>
      <c r="H332" s="7">
        <v>1190</v>
      </c>
      <c r="I332" s="7">
        <v>2006380</v>
      </c>
      <c r="J332" s="24">
        <v>1.0214592274678111</v>
      </c>
      <c r="K332" s="24">
        <v>0.86753374784887194</v>
      </c>
      <c r="L332" s="24">
        <v>0.3</v>
      </c>
      <c r="M332" s="24">
        <v>0.60727362349421032</v>
      </c>
      <c r="N332" s="108">
        <v>0.90727362349421026</v>
      </c>
      <c r="O332" s="114">
        <v>1309.1170246351335</v>
      </c>
      <c r="P332" s="112">
        <v>0.39315466417439188</v>
      </c>
      <c r="Q332" s="112">
        <v>0.60684533582560818</v>
      </c>
      <c r="R332" s="111">
        <v>514.68546418540495</v>
      </c>
      <c r="S332" s="111">
        <v>794.43156044972852</v>
      </c>
      <c r="T332" s="2" t="s">
        <v>1302</v>
      </c>
      <c r="U332" s="2">
        <v>1710451647</v>
      </c>
      <c r="V332" s="2" t="s">
        <v>1519</v>
      </c>
      <c r="W332" s="2" t="s">
        <v>1520</v>
      </c>
      <c r="X332" s="145" t="s">
        <v>1523</v>
      </c>
      <c r="Y332" s="145" t="s">
        <v>1853</v>
      </c>
    </row>
    <row r="333" spans="1:25" x14ac:dyDescent="0.25">
      <c r="A333" s="113">
        <v>330</v>
      </c>
      <c r="B333" s="123" t="s">
        <v>166</v>
      </c>
      <c r="C333" s="125" t="s">
        <v>90</v>
      </c>
      <c r="D333" s="113" t="s">
        <v>580</v>
      </c>
      <c r="E333" s="123" t="s">
        <v>581</v>
      </c>
      <c r="F333" s="115">
        <v>967</v>
      </c>
      <c r="G333" s="115">
        <v>2150985</v>
      </c>
      <c r="H333" s="7">
        <v>1324</v>
      </c>
      <c r="I333" s="7">
        <v>2459270</v>
      </c>
      <c r="J333" s="24">
        <v>1.3691830403309204</v>
      </c>
      <c r="K333" s="24">
        <v>1.1433227102931913</v>
      </c>
      <c r="L333" s="24">
        <v>0.3</v>
      </c>
      <c r="M333" s="24">
        <v>0.7</v>
      </c>
      <c r="N333" s="108">
        <v>1</v>
      </c>
      <c r="O333" s="114">
        <v>1442.9131308736737</v>
      </c>
      <c r="P333" s="112">
        <v>0.35381854655764189</v>
      </c>
      <c r="Q333" s="112">
        <v>0.64618145344235811</v>
      </c>
      <c r="R333" s="111">
        <v>510.52942677465973</v>
      </c>
      <c r="S333" s="111">
        <v>932.38370409901393</v>
      </c>
      <c r="T333" s="2" t="s">
        <v>1302</v>
      </c>
      <c r="U333" s="2">
        <v>1736738080</v>
      </c>
      <c r="V333" s="2" t="s">
        <v>1519</v>
      </c>
      <c r="W333" s="2" t="s">
        <v>1520</v>
      </c>
      <c r="X333" s="145" t="s">
        <v>1523</v>
      </c>
      <c r="Y333" s="145" t="s">
        <v>1854</v>
      </c>
    </row>
    <row r="334" spans="1:25" x14ac:dyDescent="0.25">
      <c r="A334" s="113">
        <v>331</v>
      </c>
      <c r="B334" s="123" t="s">
        <v>166</v>
      </c>
      <c r="C334" s="125" t="s">
        <v>90</v>
      </c>
      <c r="D334" s="113" t="s">
        <v>575</v>
      </c>
      <c r="E334" s="123" t="s">
        <v>1475</v>
      </c>
      <c r="F334" s="115">
        <v>758</v>
      </c>
      <c r="G334" s="115">
        <v>1662365</v>
      </c>
      <c r="H334" s="7">
        <v>1111</v>
      </c>
      <c r="I334" s="7">
        <v>1578215</v>
      </c>
      <c r="J334" s="24">
        <v>1.4656992084432718</v>
      </c>
      <c r="K334" s="24">
        <v>0.94937934809743951</v>
      </c>
      <c r="L334" s="24">
        <v>0.3</v>
      </c>
      <c r="M334" s="24">
        <v>0.66456554366820764</v>
      </c>
      <c r="N334" s="108">
        <v>0.96456554366820768</v>
      </c>
      <c r="O334" s="114">
        <v>1391.7842885471607</v>
      </c>
      <c r="P334" s="112">
        <v>0.45855625191073068</v>
      </c>
      <c r="Q334" s="112">
        <v>0.54144374808926932</v>
      </c>
      <c r="R334" s="111">
        <v>638.21138682442893</v>
      </c>
      <c r="S334" s="111">
        <v>753.57290172273179</v>
      </c>
      <c r="T334" s="2" t="s">
        <v>1302</v>
      </c>
      <c r="U334" s="2">
        <v>1728453297</v>
      </c>
      <c r="V334" s="2" t="s">
        <v>1519</v>
      </c>
      <c r="W334" s="2" t="s">
        <v>1520</v>
      </c>
      <c r="X334" s="145" t="s">
        <v>1523</v>
      </c>
      <c r="Y334" s="145" t="s">
        <v>1855</v>
      </c>
    </row>
    <row r="335" spans="1:25" x14ac:dyDescent="0.25">
      <c r="A335" s="113">
        <v>332</v>
      </c>
      <c r="B335" s="123" t="s">
        <v>166</v>
      </c>
      <c r="C335" s="125" t="s">
        <v>90</v>
      </c>
      <c r="D335" s="113" t="s">
        <v>574</v>
      </c>
      <c r="E335" s="123" t="s">
        <v>1476</v>
      </c>
      <c r="F335" s="115">
        <v>662</v>
      </c>
      <c r="G335" s="115">
        <v>1355640</v>
      </c>
      <c r="H335" s="7">
        <v>898</v>
      </c>
      <c r="I335" s="7">
        <v>1477220</v>
      </c>
      <c r="J335" s="24">
        <v>1.3564954682779455</v>
      </c>
      <c r="K335" s="24">
        <v>1.0896845770263492</v>
      </c>
      <c r="L335" s="24">
        <v>0.3</v>
      </c>
      <c r="M335" s="24">
        <v>0.7</v>
      </c>
      <c r="N335" s="108">
        <v>1</v>
      </c>
      <c r="O335" s="114">
        <v>1442.9131308736737</v>
      </c>
      <c r="P335" s="112">
        <v>0.39633005126535925</v>
      </c>
      <c r="Q335" s="112">
        <v>0.60366994873464075</v>
      </c>
      <c r="R335" s="111">
        <v>571.86983513062307</v>
      </c>
      <c r="S335" s="111">
        <v>871.04329574305063</v>
      </c>
      <c r="T335" s="2" t="s">
        <v>1302</v>
      </c>
      <c r="U335" s="2">
        <v>1989487795</v>
      </c>
      <c r="V335" s="2" t="s">
        <v>1519</v>
      </c>
      <c r="W335" s="2" t="s">
        <v>1520</v>
      </c>
      <c r="X335" s="145" t="s">
        <v>1523</v>
      </c>
      <c r="Y335" s="145" t="s">
        <v>1856</v>
      </c>
    </row>
    <row r="336" spans="1:25" x14ac:dyDescent="0.25">
      <c r="A336" s="113">
        <v>333</v>
      </c>
      <c r="B336" s="123" t="s">
        <v>166</v>
      </c>
      <c r="C336" s="125" t="s">
        <v>90</v>
      </c>
      <c r="D336" s="113" t="s">
        <v>577</v>
      </c>
      <c r="E336" s="123" t="s">
        <v>1477</v>
      </c>
      <c r="F336" s="115">
        <v>628</v>
      </c>
      <c r="G336" s="115">
        <v>1311160</v>
      </c>
      <c r="H336" s="7">
        <v>930</v>
      </c>
      <c r="I336" s="7">
        <v>1418645</v>
      </c>
      <c r="J336" s="24">
        <v>1.4808917197452229</v>
      </c>
      <c r="K336" s="24">
        <v>1.0819770279752281</v>
      </c>
      <c r="L336" s="24">
        <v>0.3</v>
      </c>
      <c r="M336" s="24">
        <v>0.7</v>
      </c>
      <c r="N336" s="108">
        <v>1</v>
      </c>
      <c r="O336" s="114">
        <v>1442.9131308736737</v>
      </c>
      <c r="P336" s="112">
        <v>0.44736702980661125</v>
      </c>
      <c r="Q336" s="112">
        <v>0.55263297019338875</v>
      </c>
      <c r="R336" s="111">
        <v>645.51176162791353</v>
      </c>
      <c r="S336" s="111">
        <v>797.40136924576018</v>
      </c>
      <c r="T336" s="2" t="s">
        <v>1302</v>
      </c>
      <c r="U336" s="2">
        <v>1723422367</v>
      </c>
      <c r="V336" s="2" t="s">
        <v>1519</v>
      </c>
      <c r="W336" s="2" t="s">
        <v>1520</v>
      </c>
      <c r="X336" s="145" t="s">
        <v>1523</v>
      </c>
      <c r="Y336" s="145" t="s">
        <v>1857</v>
      </c>
    </row>
    <row r="337" spans="1:25" x14ac:dyDescent="0.25">
      <c r="A337" s="113">
        <v>334</v>
      </c>
      <c r="B337" s="123" t="s">
        <v>100</v>
      </c>
      <c r="C337" s="125" t="s">
        <v>90</v>
      </c>
      <c r="D337" s="113" t="s">
        <v>818</v>
      </c>
      <c r="E337" s="123" t="s">
        <v>1225</v>
      </c>
      <c r="F337" s="115">
        <v>973</v>
      </c>
      <c r="G337" s="115">
        <v>1545030</v>
      </c>
      <c r="H337" s="7">
        <v>1213</v>
      </c>
      <c r="I337" s="7">
        <v>1341930</v>
      </c>
      <c r="J337" s="24">
        <v>1.2466598150051387</v>
      </c>
      <c r="K337" s="24">
        <v>0.86854624182054718</v>
      </c>
      <c r="L337" s="24">
        <v>0.3</v>
      </c>
      <c r="M337" s="24">
        <v>0.60798236927438298</v>
      </c>
      <c r="N337" s="108">
        <v>0.90798236927438292</v>
      </c>
      <c r="O337" s="114">
        <v>1310.139683227796</v>
      </c>
      <c r="P337" s="112">
        <v>0.66105913754083101</v>
      </c>
      <c r="Q337" s="112">
        <v>0.33894086245916893</v>
      </c>
      <c r="R337" s="111">
        <v>866.07980905258432</v>
      </c>
      <c r="S337" s="111">
        <v>444.05987417521158</v>
      </c>
      <c r="T337" s="2" t="s">
        <v>1302</v>
      </c>
      <c r="U337" s="2">
        <v>1758807037</v>
      </c>
      <c r="V337" s="2" t="s">
        <v>1519</v>
      </c>
      <c r="W337" s="2" t="s">
        <v>1520</v>
      </c>
      <c r="X337" s="145" t="s">
        <v>1523</v>
      </c>
      <c r="Y337" s="145" t="s">
        <v>1858</v>
      </c>
    </row>
    <row r="338" spans="1:25" x14ac:dyDescent="0.25">
      <c r="A338" s="113">
        <v>335</v>
      </c>
      <c r="B338" s="123" t="s">
        <v>100</v>
      </c>
      <c r="C338" s="125" t="s">
        <v>90</v>
      </c>
      <c r="D338" s="113" t="s">
        <v>820</v>
      </c>
      <c r="E338" s="123" t="s">
        <v>330</v>
      </c>
      <c r="F338" s="115">
        <v>861</v>
      </c>
      <c r="G338" s="115">
        <v>1542185</v>
      </c>
      <c r="H338" s="7">
        <v>1266</v>
      </c>
      <c r="I338" s="7">
        <v>1530250</v>
      </c>
      <c r="J338" s="24">
        <v>1.470383275261324</v>
      </c>
      <c r="K338" s="24">
        <v>0.99226098036227817</v>
      </c>
      <c r="L338" s="24">
        <v>0.3</v>
      </c>
      <c r="M338" s="24">
        <v>0.69458268625359465</v>
      </c>
      <c r="N338" s="108">
        <v>0.99458268625359469</v>
      </c>
      <c r="O338" s="114">
        <v>1435.0964177349231</v>
      </c>
      <c r="P338" s="112">
        <v>0.64938924171301593</v>
      </c>
      <c r="Q338" s="112">
        <v>0.35061075828698407</v>
      </c>
      <c r="R338" s="111">
        <v>931.93617449794726</v>
      </c>
      <c r="S338" s="111">
        <v>503.16024323697582</v>
      </c>
      <c r="T338" s="2" t="s">
        <v>1302</v>
      </c>
      <c r="U338" s="2">
        <v>1756119872</v>
      </c>
      <c r="V338" s="2" t="s">
        <v>1519</v>
      </c>
      <c r="W338" s="2" t="s">
        <v>1520</v>
      </c>
      <c r="X338" s="145" t="s">
        <v>1523</v>
      </c>
      <c r="Y338" s="145" t="s">
        <v>1859</v>
      </c>
    </row>
    <row r="339" spans="1:25" x14ac:dyDescent="0.25">
      <c r="A339" s="113">
        <v>336</v>
      </c>
      <c r="B339" s="123" t="s">
        <v>1507</v>
      </c>
      <c r="C339" s="125" t="s">
        <v>90</v>
      </c>
      <c r="D339" s="113" t="s">
        <v>792</v>
      </c>
      <c r="E339" s="123" t="s">
        <v>316</v>
      </c>
      <c r="F339" s="115">
        <v>1031</v>
      </c>
      <c r="G339" s="115">
        <v>1642795</v>
      </c>
      <c r="H339" s="7">
        <v>916</v>
      </c>
      <c r="I339" s="7">
        <v>1278180</v>
      </c>
      <c r="J339" s="24">
        <v>0.88845780795344331</v>
      </c>
      <c r="K339" s="24">
        <v>0.77805203935974965</v>
      </c>
      <c r="L339" s="24">
        <v>0.26653734238603299</v>
      </c>
      <c r="M339" s="24">
        <v>0.54463642755182473</v>
      </c>
      <c r="N339" s="108">
        <v>0.81117376993785772</v>
      </c>
      <c r="O339" s="114">
        <v>1170.4532840636355</v>
      </c>
      <c r="P339" s="112">
        <v>0.45443350255877019</v>
      </c>
      <c r="Q339" s="112">
        <v>0.54556649744122987</v>
      </c>
      <c r="R339" s="111">
        <v>531.8931854584531</v>
      </c>
      <c r="S339" s="111">
        <v>638.56009860518247</v>
      </c>
      <c r="T339" s="2" t="s">
        <v>1302</v>
      </c>
      <c r="U339" s="2">
        <v>1772173837</v>
      </c>
      <c r="V339" s="2" t="s">
        <v>1519</v>
      </c>
      <c r="W339" s="2" t="s">
        <v>1520</v>
      </c>
      <c r="X339" s="145" t="s">
        <v>1523</v>
      </c>
      <c r="Y339" s="145" t="s">
        <v>1860</v>
      </c>
    </row>
    <row r="340" spans="1:25" x14ac:dyDescent="0.25">
      <c r="A340" s="113">
        <v>337</v>
      </c>
      <c r="B340" s="123" t="s">
        <v>98</v>
      </c>
      <c r="C340" s="125" t="s">
        <v>90</v>
      </c>
      <c r="D340" s="113" t="s">
        <v>806</v>
      </c>
      <c r="E340" s="123" t="s">
        <v>1478</v>
      </c>
      <c r="F340" s="115">
        <v>803</v>
      </c>
      <c r="G340" s="115">
        <v>1045550</v>
      </c>
      <c r="H340" s="7">
        <v>759</v>
      </c>
      <c r="I340" s="7">
        <v>868205</v>
      </c>
      <c r="J340" s="24">
        <v>0.9452054794520548</v>
      </c>
      <c r="K340" s="24">
        <v>0.83038113911338529</v>
      </c>
      <c r="L340" s="24">
        <v>0.28356164383561644</v>
      </c>
      <c r="M340" s="24">
        <v>0.5812667973793697</v>
      </c>
      <c r="N340" s="108">
        <v>0.86482844121498614</v>
      </c>
      <c r="O340" s="114">
        <v>1247.8723137821146</v>
      </c>
      <c r="P340" s="112">
        <v>0.61972873281454155</v>
      </c>
      <c r="Q340" s="112">
        <v>0.38027126718545839</v>
      </c>
      <c r="R340" s="111">
        <v>773.34232773453982</v>
      </c>
      <c r="S340" s="111">
        <v>474.52998604757465</v>
      </c>
      <c r="T340" s="2" t="s">
        <v>1302</v>
      </c>
      <c r="U340" s="2">
        <v>1740556171</v>
      </c>
      <c r="V340" s="2" t="s">
        <v>1519</v>
      </c>
      <c r="W340" s="2" t="s">
        <v>1520</v>
      </c>
      <c r="X340" s="145" t="s">
        <v>1523</v>
      </c>
      <c r="Y340" s="145" t="s">
        <v>1861</v>
      </c>
    </row>
    <row r="341" spans="1:25" x14ac:dyDescent="0.25">
      <c r="A341" s="113">
        <v>338</v>
      </c>
      <c r="B341" s="123" t="s">
        <v>98</v>
      </c>
      <c r="C341" s="125" t="s">
        <v>90</v>
      </c>
      <c r="D341" s="113" t="s">
        <v>808</v>
      </c>
      <c r="E341" s="123" t="s">
        <v>1479</v>
      </c>
      <c r="F341" s="115">
        <v>1122</v>
      </c>
      <c r="G341" s="115">
        <v>1469990</v>
      </c>
      <c r="H341" s="7">
        <v>1020</v>
      </c>
      <c r="I341" s="7">
        <v>1423985</v>
      </c>
      <c r="J341" s="24">
        <v>0.90909090909090906</v>
      </c>
      <c r="K341" s="24">
        <v>0.96870386873380088</v>
      </c>
      <c r="L341" s="24">
        <v>0.27272727272727271</v>
      </c>
      <c r="M341" s="24">
        <v>0.67809270811366062</v>
      </c>
      <c r="N341" s="108">
        <v>0.95081998084093333</v>
      </c>
      <c r="O341" s="114">
        <v>1371.9506354524376</v>
      </c>
      <c r="P341" s="112">
        <v>0.48893628834172587</v>
      </c>
      <c r="Q341" s="112">
        <v>0.51106371165827413</v>
      </c>
      <c r="R341" s="111">
        <v>670.79645148618704</v>
      </c>
      <c r="S341" s="111">
        <v>701.15418396625057</v>
      </c>
      <c r="T341" s="2" t="s">
        <v>1302</v>
      </c>
      <c r="U341" s="2">
        <v>1770323298</v>
      </c>
      <c r="V341" s="2" t="s">
        <v>1519</v>
      </c>
      <c r="W341" s="2" t="s">
        <v>1520</v>
      </c>
      <c r="X341" s="145" t="s">
        <v>1523</v>
      </c>
      <c r="Y341" s="145" t="s">
        <v>1862</v>
      </c>
    </row>
    <row r="342" spans="1:25" x14ac:dyDescent="0.25">
      <c r="A342" s="113">
        <v>339</v>
      </c>
      <c r="B342" s="123" t="s">
        <v>98</v>
      </c>
      <c r="C342" s="125" t="s">
        <v>90</v>
      </c>
      <c r="D342" s="113" t="s">
        <v>801</v>
      </c>
      <c r="E342" s="123" t="s">
        <v>1221</v>
      </c>
      <c r="F342" s="115">
        <v>661</v>
      </c>
      <c r="G342" s="115">
        <v>887865</v>
      </c>
      <c r="H342" s="7">
        <v>730</v>
      </c>
      <c r="I342" s="7">
        <v>786080</v>
      </c>
      <c r="J342" s="24">
        <v>1.1043872919818456</v>
      </c>
      <c r="K342" s="24">
        <v>0.88535982384709389</v>
      </c>
      <c r="L342" s="24">
        <v>0.3</v>
      </c>
      <c r="M342" s="24">
        <v>0.61975187669296572</v>
      </c>
      <c r="N342" s="108">
        <v>0.91975187669296576</v>
      </c>
      <c r="O342" s="114">
        <v>1327.1220600259844</v>
      </c>
      <c r="P342" s="112">
        <v>0.62986508351063153</v>
      </c>
      <c r="Q342" s="112">
        <v>0.37013491648936847</v>
      </c>
      <c r="R342" s="111">
        <v>835.90784716706798</v>
      </c>
      <c r="S342" s="111">
        <v>491.21421285891637</v>
      </c>
      <c r="T342" s="2" t="s">
        <v>1302</v>
      </c>
      <c r="U342" s="2">
        <v>1729755296</v>
      </c>
      <c r="V342" s="2" t="s">
        <v>1519</v>
      </c>
      <c r="W342" s="2" t="s">
        <v>1520</v>
      </c>
      <c r="X342" s="145" t="s">
        <v>1523</v>
      </c>
      <c r="Y342" s="145" t="s">
        <v>1863</v>
      </c>
    </row>
    <row r="343" spans="1:25" x14ac:dyDescent="0.25">
      <c r="A343" s="113">
        <v>340</v>
      </c>
      <c r="B343" s="123" t="s">
        <v>98</v>
      </c>
      <c r="C343" s="125" t="s">
        <v>90</v>
      </c>
      <c r="D343" s="113" t="s">
        <v>804</v>
      </c>
      <c r="E343" s="123" t="s">
        <v>1223</v>
      </c>
      <c r="F343" s="115">
        <v>954</v>
      </c>
      <c r="G343" s="115">
        <v>1234110</v>
      </c>
      <c r="H343" s="7">
        <v>898</v>
      </c>
      <c r="I343" s="7">
        <v>956865</v>
      </c>
      <c r="J343" s="24">
        <v>0.94129979035639411</v>
      </c>
      <c r="K343" s="24">
        <v>0.77534822665726721</v>
      </c>
      <c r="L343" s="24">
        <v>0.28238993710691823</v>
      </c>
      <c r="M343" s="24">
        <v>0.54274375866008706</v>
      </c>
      <c r="N343" s="108">
        <v>0.82513369576700524</v>
      </c>
      <c r="O343" s="114">
        <v>1190.5962443485348</v>
      </c>
      <c r="P343" s="112">
        <v>0.60400483341964439</v>
      </c>
      <c r="Q343" s="112">
        <v>0.39599516658035561</v>
      </c>
      <c r="R343" s="111">
        <v>719.12588623779095</v>
      </c>
      <c r="S343" s="111">
        <v>471.4703581107438</v>
      </c>
      <c r="T343" s="2" t="s">
        <v>1302</v>
      </c>
      <c r="U343" s="2">
        <v>1771826947</v>
      </c>
      <c r="V343" s="2" t="s">
        <v>1519</v>
      </c>
      <c r="W343" s="2" t="s">
        <v>1520</v>
      </c>
      <c r="X343" s="145" t="s">
        <v>1523</v>
      </c>
      <c r="Y343" s="145" t="s">
        <v>1864</v>
      </c>
    </row>
    <row r="344" spans="1:25" x14ac:dyDescent="0.25">
      <c r="A344" s="113">
        <v>341</v>
      </c>
      <c r="B344" s="123" t="s">
        <v>98</v>
      </c>
      <c r="C344" s="125" t="s">
        <v>90</v>
      </c>
      <c r="D344" s="113" t="s">
        <v>802</v>
      </c>
      <c r="E344" s="123" t="s">
        <v>1480</v>
      </c>
      <c r="F344" s="115">
        <v>428</v>
      </c>
      <c r="G344" s="115">
        <v>615525</v>
      </c>
      <c r="H344" s="7">
        <v>411</v>
      </c>
      <c r="I344" s="7">
        <v>455605</v>
      </c>
      <c r="J344" s="24">
        <v>0.96028037383177567</v>
      </c>
      <c r="K344" s="24">
        <v>0.74018926932293572</v>
      </c>
      <c r="L344" s="24">
        <v>0.28808411214953267</v>
      </c>
      <c r="M344" s="24">
        <v>0.51813248852605498</v>
      </c>
      <c r="N344" s="108">
        <v>0.80621660067558765</v>
      </c>
      <c r="O344" s="114">
        <v>1163.3005194431425</v>
      </c>
      <c r="P344" s="112">
        <v>0.56425932441942295</v>
      </c>
      <c r="Q344" s="112">
        <v>0.43574067558057705</v>
      </c>
      <c r="R344" s="111">
        <v>656.40316519775138</v>
      </c>
      <c r="S344" s="111">
        <v>506.89735424539117</v>
      </c>
      <c r="T344" s="2" t="s">
        <v>1302</v>
      </c>
      <c r="U344" s="2">
        <v>1752507876</v>
      </c>
      <c r="V344" s="2" t="s">
        <v>1519</v>
      </c>
      <c r="W344" s="2" t="s">
        <v>1520</v>
      </c>
      <c r="X344" s="145" t="s">
        <v>1523</v>
      </c>
      <c r="Y344" s="145" t="s">
        <v>1865</v>
      </c>
    </row>
    <row r="345" spans="1:25" x14ac:dyDescent="0.25">
      <c r="A345" s="113">
        <v>342</v>
      </c>
      <c r="B345" s="123" t="s">
        <v>103</v>
      </c>
      <c r="C345" s="125" t="s">
        <v>90</v>
      </c>
      <c r="D345" s="113" t="s">
        <v>827</v>
      </c>
      <c r="E345" s="123" t="s">
        <v>1481</v>
      </c>
      <c r="F345" s="115">
        <v>909</v>
      </c>
      <c r="G345" s="115">
        <v>1502700</v>
      </c>
      <c r="H345" s="7">
        <v>1035</v>
      </c>
      <c r="I345" s="7">
        <v>1203520</v>
      </c>
      <c r="J345" s="24">
        <v>1.1386138613861385</v>
      </c>
      <c r="K345" s="24">
        <v>0.80090503759898846</v>
      </c>
      <c r="L345" s="24">
        <v>0.3</v>
      </c>
      <c r="M345" s="24">
        <v>0.56063352631929186</v>
      </c>
      <c r="N345" s="108">
        <v>0.86063352631929191</v>
      </c>
      <c r="O345" s="114">
        <v>1241.8194159962197</v>
      </c>
      <c r="P345" s="112">
        <v>0.52890314657711057</v>
      </c>
      <c r="Q345" s="112">
        <v>0.47109685342288943</v>
      </c>
      <c r="R345" s="111">
        <v>656.80219660095042</v>
      </c>
      <c r="S345" s="111">
        <v>585.01721939526931</v>
      </c>
      <c r="T345" s="2" t="s">
        <v>1302</v>
      </c>
      <c r="U345" s="2">
        <v>1723564230</v>
      </c>
      <c r="V345" s="2" t="s">
        <v>1519</v>
      </c>
      <c r="W345" s="2" t="s">
        <v>1520</v>
      </c>
      <c r="X345" s="145" t="s">
        <v>1523</v>
      </c>
      <c r="Y345" s="145" t="s">
        <v>1866</v>
      </c>
    </row>
    <row r="346" spans="1:25" x14ac:dyDescent="0.25">
      <c r="A346" s="113">
        <v>343</v>
      </c>
      <c r="B346" s="123" t="s">
        <v>103</v>
      </c>
      <c r="C346" s="125" t="s">
        <v>90</v>
      </c>
      <c r="D346" s="113" t="s">
        <v>825</v>
      </c>
      <c r="E346" s="123" t="s">
        <v>1482</v>
      </c>
      <c r="F346" s="115">
        <v>957</v>
      </c>
      <c r="G346" s="115">
        <v>1764645</v>
      </c>
      <c r="H346" s="7">
        <v>1239</v>
      </c>
      <c r="I346" s="7">
        <v>1555235</v>
      </c>
      <c r="J346" s="24">
        <v>1.2946708463949843</v>
      </c>
      <c r="K346" s="24">
        <v>0.8813302392265866</v>
      </c>
      <c r="L346" s="24">
        <v>0.3</v>
      </c>
      <c r="M346" s="24">
        <v>0.61693116745861054</v>
      </c>
      <c r="N346" s="108">
        <v>0.91693116745861047</v>
      </c>
      <c r="O346" s="114">
        <v>1323.0520216333564</v>
      </c>
      <c r="P346" s="112">
        <v>0.58683196166267315</v>
      </c>
      <c r="Q346" s="112">
        <v>0.41316803833732679</v>
      </c>
      <c r="R346" s="111">
        <v>776.40921323686803</v>
      </c>
      <c r="S346" s="111">
        <v>546.64280839648836</v>
      </c>
      <c r="T346" s="2" t="s">
        <v>1302</v>
      </c>
      <c r="U346" s="2">
        <v>1783719429</v>
      </c>
      <c r="V346" s="2" t="s">
        <v>1519</v>
      </c>
      <c r="W346" s="2" t="s">
        <v>1520</v>
      </c>
      <c r="X346" s="145" t="s">
        <v>1523</v>
      </c>
      <c r="Y346" s="145" t="s">
        <v>1867</v>
      </c>
    </row>
    <row r="347" spans="1:25" x14ac:dyDescent="0.25">
      <c r="A347" s="113">
        <v>344</v>
      </c>
      <c r="B347" s="123" t="s">
        <v>103</v>
      </c>
      <c r="C347" s="125" t="s">
        <v>90</v>
      </c>
      <c r="D347" s="113" t="s">
        <v>1143</v>
      </c>
      <c r="E347" s="123" t="s">
        <v>1483</v>
      </c>
      <c r="F347" s="115">
        <v>1189</v>
      </c>
      <c r="G347" s="115">
        <v>2573495</v>
      </c>
      <c r="H347" s="7">
        <v>1314</v>
      </c>
      <c r="I347" s="7">
        <v>2230020</v>
      </c>
      <c r="J347" s="24">
        <v>1.105130361648444</v>
      </c>
      <c r="K347" s="24">
        <v>0.86653364393558174</v>
      </c>
      <c r="L347" s="24">
        <v>0.3</v>
      </c>
      <c r="M347" s="24">
        <v>0.60657355075490715</v>
      </c>
      <c r="N347" s="108">
        <v>0.90657355075490709</v>
      </c>
      <c r="O347" s="114">
        <v>1308.1068804870263</v>
      </c>
      <c r="P347" s="112">
        <v>0.39509974019903094</v>
      </c>
      <c r="Q347" s="112">
        <v>0.60490025980096906</v>
      </c>
      <c r="R347" s="111">
        <v>516.83268863298883</v>
      </c>
      <c r="S347" s="111">
        <v>791.27419185403744</v>
      </c>
      <c r="T347" s="2" t="s">
        <v>1302</v>
      </c>
      <c r="U347" s="2">
        <v>1935051030</v>
      </c>
      <c r="V347" s="2" t="s">
        <v>1519</v>
      </c>
      <c r="W347" s="2" t="s">
        <v>1520</v>
      </c>
      <c r="X347" s="145" t="s">
        <v>1523</v>
      </c>
      <c r="Y347" s="145" t="s">
        <v>1868</v>
      </c>
    </row>
    <row r="348" spans="1:25" x14ac:dyDescent="0.25">
      <c r="A348" s="113">
        <v>345</v>
      </c>
      <c r="B348" s="123" t="s">
        <v>101</v>
      </c>
      <c r="C348" s="125" t="s">
        <v>90</v>
      </c>
      <c r="D348" s="113" t="s">
        <v>821</v>
      </c>
      <c r="E348" s="123" t="s">
        <v>1194</v>
      </c>
      <c r="F348" s="115">
        <v>1201</v>
      </c>
      <c r="G348" s="115">
        <v>2411755</v>
      </c>
      <c r="H348" s="7">
        <v>1046</v>
      </c>
      <c r="I348" s="7">
        <v>2192535</v>
      </c>
      <c r="J348" s="24">
        <v>0.87094088259783509</v>
      </c>
      <c r="K348" s="24">
        <v>0.90910353663618404</v>
      </c>
      <c r="L348" s="24">
        <v>0.26128226477935051</v>
      </c>
      <c r="M348" s="24">
        <v>0.63637247564532884</v>
      </c>
      <c r="N348" s="108">
        <v>0.8976547404246793</v>
      </c>
      <c r="O348" s="114">
        <v>1295.2378119497689</v>
      </c>
      <c r="P348" s="112">
        <v>0.27177565646652985</v>
      </c>
      <c r="Q348" s="112">
        <v>0.7282243435334701</v>
      </c>
      <c r="R348" s="111">
        <v>352.01410662292017</v>
      </c>
      <c r="S348" s="111">
        <v>943.22370532684863</v>
      </c>
      <c r="T348" s="2" t="s">
        <v>1302</v>
      </c>
      <c r="U348" s="2">
        <v>1716070727</v>
      </c>
      <c r="V348" s="2" t="s">
        <v>1519</v>
      </c>
      <c r="W348" s="2" t="s">
        <v>1520</v>
      </c>
      <c r="X348" s="145" t="s">
        <v>1523</v>
      </c>
      <c r="Y348" s="145" t="s">
        <v>1869</v>
      </c>
    </row>
    <row r="349" spans="1:25" x14ac:dyDescent="0.25">
      <c r="A349" s="113">
        <v>346</v>
      </c>
      <c r="B349" s="123" t="s">
        <v>101</v>
      </c>
      <c r="C349" s="125" t="s">
        <v>90</v>
      </c>
      <c r="D349" s="113" t="s">
        <v>822</v>
      </c>
      <c r="E349" s="123" t="s">
        <v>1196</v>
      </c>
      <c r="F349" s="115">
        <v>862</v>
      </c>
      <c r="G349" s="115">
        <v>1579225</v>
      </c>
      <c r="H349" s="7">
        <v>914</v>
      </c>
      <c r="I349" s="7">
        <v>1653550</v>
      </c>
      <c r="J349" s="24">
        <v>1.0603248259860789</v>
      </c>
      <c r="K349" s="24">
        <v>1.0470642245405184</v>
      </c>
      <c r="L349" s="24">
        <v>0.3</v>
      </c>
      <c r="M349" s="24">
        <v>0.7</v>
      </c>
      <c r="N349" s="108">
        <v>1</v>
      </c>
      <c r="O349" s="114">
        <v>1442.9131308736737</v>
      </c>
      <c r="P349" s="112">
        <v>0.30128241130768513</v>
      </c>
      <c r="Q349" s="112">
        <v>0.69871758869231493</v>
      </c>
      <c r="R349" s="111">
        <v>434.72434737714184</v>
      </c>
      <c r="S349" s="111">
        <v>1008.188783496532</v>
      </c>
      <c r="T349" s="2" t="s">
        <v>1302</v>
      </c>
      <c r="U349" s="2">
        <v>1711208132</v>
      </c>
      <c r="V349" s="2" t="s">
        <v>1519</v>
      </c>
      <c r="W349" s="2" t="s">
        <v>1520</v>
      </c>
      <c r="X349" s="145" t="s">
        <v>1523</v>
      </c>
      <c r="Y349" s="145" t="s">
        <v>1870</v>
      </c>
    </row>
    <row r="350" spans="1:25" x14ac:dyDescent="0.25">
      <c r="A350" s="113">
        <v>347</v>
      </c>
      <c r="B350" s="123" t="s">
        <v>101</v>
      </c>
      <c r="C350" s="125" t="s">
        <v>90</v>
      </c>
      <c r="D350" s="113" t="s">
        <v>824</v>
      </c>
      <c r="E350" s="123" t="s">
        <v>1195</v>
      </c>
      <c r="F350" s="115">
        <v>830</v>
      </c>
      <c r="G350" s="115">
        <v>1638860</v>
      </c>
      <c r="H350" s="7">
        <v>912</v>
      </c>
      <c r="I350" s="7">
        <v>1456020</v>
      </c>
      <c r="J350" s="24">
        <v>1.0987951807228915</v>
      </c>
      <c r="K350" s="24">
        <v>0.8884346435937176</v>
      </c>
      <c r="L350" s="24">
        <v>0.3</v>
      </c>
      <c r="M350" s="24">
        <v>0.62190425051560227</v>
      </c>
      <c r="N350" s="108">
        <v>0.92190425051560232</v>
      </c>
      <c r="O350" s="114">
        <v>1330.2277484772153</v>
      </c>
      <c r="P350" s="112">
        <v>0.35621002774392974</v>
      </c>
      <c r="Q350" s="112">
        <v>0.64378997225607026</v>
      </c>
      <c r="R350" s="111">
        <v>473.84046319081403</v>
      </c>
      <c r="S350" s="111">
        <v>856.38728528640127</v>
      </c>
      <c r="T350" s="2" t="s">
        <v>1302</v>
      </c>
      <c r="U350" s="2">
        <v>1799727476</v>
      </c>
      <c r="V350" s="2" t="s">
        <v>1519</v>
      </c>
      <c r="W350" s="2" t="s">
        <v>1520</v>
      </c>
      <c r="X350" s="145" t="s">
        <v>1523</v>
      </c>
      <c r="Y350" s="145" t="s">
        <v>1871</v>
      </c>
    </row>
    <row r="351" spans="1:25" x14ac:dyDescent="0.25">
      <c r="A351" s="113">
        <v>348</v>
      </c>
      <c r="B351" s="123" t="s">
        <v>101</v>
      </c>
      <c r="C351" s="125" t="s">
        <v>90</v>
      </c>
      <c r="D351" s="113" t="s">
        <v>823</v>
      </c>
      <c r="E351" s="123" t="s">
        <v>1197</v>
      </c>
      <c r="F351" s="115">
        <v>835</v>
      </c>
      <c r="G351" s="115">
        <v>1537580</v>
      </c>
      <c r="H351" s="7">
        <v>980</v>
      </c>
      <c r="I351" s="7">
        <v>1427085</v>
      </c>
      <c r="J351" s="24">
        <v>1.1736526946107784</v>
      </c>
      <c r="K351" s="24">
        <v>0.92813707254256694</v>
      </c>
      <c r="L351" s="24">
        <v>0.3</v>
      </c>
      <c r="M351" s="24">
        <v>0.6496959507797968</v>
      </c>
      <c r="N351" s="108">
        <v>0.94969595077979685</v>
      </c>
      <c r="O351" s="114">
        <v>1370.3287577177271</v>
      </c>
      <c r="P351" s="112">
        <v>0.46423653811791171</v>
      </c>
      <c r="Q351" s="112">
        <v>0.53576346188208834</v>
      </c>
      <c r="R351" s="111">
        <v>636.15667856629625</v>
      </c>
      <c r="S351" s="111">
        <v>734.17207915143092</v>
      </c>
      <c r="T351" s="2" t="s">
        <v>1302</v>
      </c>
      <c r="U351" s="2">
        <v>1757999897</v>
      </c>
      <c r="V351" s="2" t="s">
        <v>1519</v>
      </c>
      <c r="W351" s="2" t="s">
        <v>1520</v>
      </c>
      <c r="X351" s="145" t="s">
        <v>1523</v>
      </c>
      <c r="Y351" s="145" t="s">
        <v>1872</v>
      </c>
    </row>
    <row r="352" spans="1:25" x14ac:dyDescent="0.25">
      <c r="A352" s="113">
        <v>349</v>
      </c>
      <c r="B352" s="123" t="s">
        <v>1295</v>
      </c>
      <c r="C352" s="125" t="s">
        <v>90</v>
      </c>
      <c r="D352" s="113" t="s">
        <v>780</v>
      </c>
      <c r="E352" s="123" t="s">
        <v>1185</v>
      </c>
      <c r="F352" s="115">
        <v>2191</v>
      </c>
      <c r="G352" s="115">
        <v>4041850</v>
      </c>
      <c r="H352" s="7">
        <v>2209</v>
      </c>
      <c r="I352" s="7">
        <v>4601050</v>
      </c>
      <c r="J352" s="24">
        <v>1.0082154267457781</v>
      </c>
      <c r="K352" s="24">
        <v>1.1383524871036779</v>
      </c>
      <c r="L352" s="24">
        <v>0.3</v>
      </c>
      <c r="M352" s="24">
        <v>0.7</v>
      </c>
      <c r="N352" s="108">
        <v>1</v>
      </c>
      <c r="O352" s="114">
        <v>1442.9131308736737</v>
      </c>
      <c r="P352" s="112">
        <v>0.29799067604133839</v>
      </c>
      <c r="Q352" s="112">
        <v>0.70200932395866156</v>
      </c>
      <c r="R352" s="111">
        <v>429.97465933797019</v>
      </c>
      <c r="S352" s="111">
        <v>1012.9384715357035</v>
      </c>
      <c r="T352" s="2" t="s">
        <v>1302</v>
      </c>
      <c r="U352" s="2">
        <v>1725905020</v>
      </c>
      <c r="V352" s="2" t="s">
        <v>1519</v>
      </c>
      <c r="W352" s="2" t="s">
        <v>1520</v>
      </c>
      <c r="X352" s="145" t="s">
        <v>1523</v>
      </c>
      <c r="Y352" s="145" t="s">
        <v>1873</v>
      </c>
    </row>
    <row r="353" spans="1:25" x14ac:dyDescent="0.25">
      <c r="A353" s="113">
        <v>350</v>
      </c>
      <c r="B353" s="123" t="s">
        <v>1295</v>
      </c>
      <c r="C353" s="125" t="s">
        <v>90</v>
      </c>
      <c r="D353" s="113" t="s">
        <v>782</v>
      </c>
      <c r="E353" s="123" t="s">
        <v>1184</v>
      </c>
      <c r="F353" s="115">
        <v>666</v>
      </c>
      <c r="G353" s="115">
        <v>1230990</v>
      </c>
      <c r="H353" s="7">
        <v>1091</v>
      </c>
      <c r="I353" s="7">
        <v>1391915</v>
      </c>
      <c r="J353" s="24">
        <v>1.6381381381381381</v>
      </c>
      <c r="K353" s="24">
        <v>1.1307281131447047</v>
      </c>
      <c r="L353" s="24">
        <v>0.3</v>
      </c>
      <c r="M353" s="24">
        <v>0.7</v>
      </c>
      <c r="N353" s="108">
        <v>1</v>
      </c>
      <c r="O353" s="114">
        <v>1442.9131308736737</v>
      </c>
      <c r="P353" s="112">
        <v>0.53638692017831546</v>
      </c>
      <c r="Q353" s="112">
        <v>0.46361307982168454</v>
      </c>
      <c r="R353" s="111">
        <v>773.95973035418046</v>
      </c>
      <c r="S353" s="111">
        <v>668.95340051949324</v>
      </c>
      <c r="T353" s="2" t="s">
        <v>1302</v>
      </c>
      <c r="U353" s="2">
        <v>1798555701</v>
      </c>
      <c r="V353" s="2" t="s">
        <v>1519</v>
      </c>
      <c r="W353" s="2" t="s">
        <v>1520</v>
      </c>
      <c r="X353" s="145" t="s">
        <v>1523</v>
      </c>
      <c r="Y353" s="145" t="s">
        <v>1874</v>
      </c>
    </row>
    <row r="354" spans="1:25" x14ac:dyDescent="0.25">
      <c r="A354" s="113">
        <v>351</v>
      </c>
      <c r="B354" s="123" t="s">
        <v>1295</v>
      </c>
      <c r="C354" s="125" t="s">
        <v>90</v>
      </c>
      <c r="D354" s="113" t="s">
        <v>784</v>
      </c>
      <c r="E354" s="123" t="s">
        <v>1484</v>
      </c>
      <c r="F354" s="115">
        <v>737</v>
      </c>
      <c r="G354" s="115">
        <v>1361810</v>
      </c>
      <c r="H354" s="7">
        <v>1223</v>
      </c>
      <c r="I354" s="7">
        <v>1574315</v>
      </c>
      <c r="J354" s="24">
        <v>1.6594301221166894</v>
      </c>
      <c r="K354" s="24">
        <v>1.156045997606127</v>
      </c>
      <c r="L354" s="24">
        <v>0.3</v>
      </c>
      <c r="M354" s="24">
        <v>0.7</v>
      </c>
      <c r="N354" s="108">
        <v>1</v>
      </c>
      <c r="O354" s="114">
        <v>1442.9131308736737</v>
      </c>
      <c r="P354" s="112">
        <v>0.55203342012500556</v>
      </c>
      <c r="Q354" s="112">
        <v>0.44796657987499439</v>
      </c>
      <c r="R354" s="111">
        <v>796.53627057947381</v>
      </c>
      <c r="S354" s="111">
        <v>646.37686029419979</v>
      </c>
      <c r="T354" s="2" t="s">
        <v>1302</v>
      </c>
      <c r="U354" s="2">
        <v>1751484304</v>
      </c>
      <c r="V354" s="2" t="s">
        <v>1519</v>
      </c>
      <c r="W354" s="2" t="s">
        <v>1520</v>
      </c>
      <c r="X354" s="145" t="s">
        <v>1523</v>
      </c>
      <c r="Y354" s="145" t="s">
        <v>1875</v>
      </c>
    </row>
    <row r="355" spans="1:25" x14ac:dyDescent="0.25">
      <c r="A355" s="113">
        <v>352</v>
      </c>
      <c r="B355" s="123" t="s">
        <v>1295</v>
      </c>
      <c r="C355" s="125" t="s">
        <v>90</v>
      </c>
      <c r="D355" s="113" t="s">
        <v>783</v>
      </c>
      <c r="E355" s="123" t="s">
        <v>1186</v>
      </c>
      <c r="F355" s="115">
        <v>726</v>
      </c>
      <c r="G355" s="115">
        <v>1350225</v>
      </c>
      <c r="H355" s="7">
        <v>921</v>
      </c>
      <c r="I355" s="7">
        <v>1123465</v>
      </c>
      <c r="J355" s="24">
        <v>1.2685950413223142</v>
      </c>
      <c r="K355" s="24">
        <v>0.83205762002629191</v>
      </c>
      <c r="L355" s="24">
        <v>0.3</v>
      </c>
      <c r="M355" s="24">
        <v>0.58244033401840434</v>
      </c>
      <c r="N355" s="108">
        <v>0.88244033401840438</v>
      </c>
      <c r="O355" s="114">
        <v>1273.2847451677062</v>
      </c>
      <c r="P355" s="112">
        <v>0.59529669371097449</v>
      </c>
      <c r="Q355" s="112">
        <v>0.40470330628902546</v>
      </c>
      <c r="R355" s="111">
        <v>757.98219895095622</v>
      </c>
      <c r="S355" s="111">
        <v>515.30254621674987</v>
      </c>
      <c r="T355" s="2" t="s">
        <v>1302</v>
      </c>
      <c r="U355" s="2">
        <v>1740883469</v>
      </c>
      <c r="V355" s="2" t="s">
        <v>1519</v>
      </c>
      <c r="W355" s="2" t="s">
        <v>1520</v>
      </c>
      <c r="X355" s="145" t="s">
        <v>1523</v>
      </c>
      <c r="Y355" s="145" t="s">
        <v>1876</v>
      </c>
    </row>
    <row r="356" spans="1:25" x14ac:dyDescent="0.25">
      <c r="A356" s="113">
        <v>353</v>
      </c>
      <c r="B356" s="123" t="s">
        <v>1295</v>
      </c>
      <c r="C356" s="125" t="s">
        <v>90</v>
      </c>
      <c r="D356" s="113" t="s">
        <v>785</v>
      </c>
      <c r="E356" s="123" t="s">
        <v>1508</v>
      </c>
      <c r="F356" s="115">
        <v>404</v>
      </c>
      <c r="G356" s="115">
        <v>744605</v>
      </c>
      <c r="H356" s="7">
        <v>710</v>
      </c>
      <c r="I356" s="7">
        <v>811180</v>
      </c>
      <c r="J356" s="24">
        <v>1.7574257425742574</v>
      </c>
      <c r="K356" s="24">
        <v>1.0894098213146568</v>
      </c>
      <c r="L356" s="24">
        <v>0.3</v>
      </c>
      <c r="M356" s="24">
        <v>0.7</v>
      </c>
      <c r="N356" s="108">
        <v>1</v>
      </c>
      <c r="O356" s="114">
        <v>1442.9131308736737</v>
      </c>
      <c r="P356" s="112">
        <v>0.63702260903868435</v>
      </c>
      <c r="Q356" s="112">
        <v>0.36297739096131559</v>
      </c>
      <c r="R356" s="111">
        <v>919.16828724532422</v>
      </c>
      <c r="S356" s="111">
        <v>523.74484362834937</v>
      </c>
      <c r="T356" s="2" t="s">
        <v>1302</v>
      </c>
      <c r="U356" s="2">
        <v>1796962083</v>
      </c>
      <c r="V356" s="2" t="s">
        <v>1519</v>
      </c>
      <c r="W356" s="2" t="s">
        <v>1520</v>
      </c>
      <c r="X356" s="145" t="s">
        <v>1523</v>
      </c>
      <c r="Y356" s="145" t="s">
        <v>1877</v>
      </c>
    </row>
    <row r="357" spans="1:25" x14ac:dyDescent="0.25">
      <c r="A357" s="113">
        <v>354</v>
      </c>
      <c r="B357" s="123" t="s">
        <v>1295</v>
      </c>
      <c r="C357" s="125" t="s">
        <v>90</v>
      </c>
      <c r="D357" s="113" t="s">
        <v>787</v>
      </c>
      <c r="E357" s="123" t="s">
        <v>1485</v>
      </c>
      <c r="F357" s="115">
        <v>487</v>
      </c>
      <c r="G357" s="115">
        <v>896435</v>
      </c>
      <c r="H357" s="7">
        <v>887</v>
      </c>
      <c r="I357" s="7">
        <v>1210030</v>
      </c>
      <c r="J357" s="24">
        <v>1.8213552361396304</v>
      </c>
      <c r="K357" s="24">
        <v>1.3498245829312778</v>
      </c>
      <c r="L357" s="24">
        <v>0.3</v>
      </c>
      <c r="M357" s="24">
        <v>0.7</v>
      </c>
      <c r="N357" s="108">
        <v>1</v>
      </c>
      <c r="O357" s="114">
        <v>1442.9131308736737</v>
      </c>
      <c r="P357" s="112">
        <v>0.5292711177297923</v>
      </c>
      <c r="Q357" s="112">
        <v>0.47072888227020765</v>
      </c>
      <c r="R357" s="111">
        <v>763.69224556450331</v>
      </c>
      <c r="S357" s="111">
        <v>679.22088530917028</v>
      </c>
      <c r="T357" s="2" t="s">
        <v>1302</v>
      </c>
      <c r="U357" s="2">
        <v>1736662640</v>
      </c>
      <c r="V357" s="2" t="s">
        <v>1519</v>
      </c>
      <c r="W357" s="2" t="s">
        <v>1520</v>
      </c>
      <c r="X357" s="145" t="s">
        <v>1523</v>
      </c>
      <c r="Y357" s="145" t="s">
        <v>1878</v>
      </c>
    </row>
    <row r="358" spans="1:25" x14ac:dyDescent="0.25">
      <c r="A358" s="113">
        <v>355</v>
      </c>
      <c r="B358" s="123" t="s">
        <v>1295</v>
      </c>
      <c r="C358" s="125" t="s">
        <v>90</v>
      </c>
      <c r="D358" s="113" t="s">
        <v>789</v>
      </c>
      <c r="E358" s="123" t="s">
        <v>1486</v>
      </c>
      <c r="F358" s="115">
        <v>541</v>
      </c>
      <c r="G358" s="115">
        <v>975600</v>
      </c>
      <c r="H358" s="7">
        <v>963</v>
      </c>
      <c r="I358" s="7">
        <v>1240145</v>
      </c>
      <c r="J358" s="24">
        <v>1.7800369685767099</v>
      </c>
      <c r="K358" s="24">
        <v>1.2711613366133661</v>
      </c>
      <c r="L358" s="24">
        <v>0.3</v>
      </c>
      <c r="M358" s="24">
        <v>0.7</v>
      </c>
      <c r="N358" s="108">
        <v>1</v>
      </c>
      <c r="O358" s="114">
        <v>1442.9131308736737</v>
      </c>
      <c r="P358" s="112">
        <v>0.50606582294812297</v>
      </c>
      <c r="Q358" s="112">
        <v>0.49393417705187698</v>
      </c>
      <c r="R358" s="111">
        <v>730.20902101823833</v>
      </c>
      <c r="S358" s="111">
        <v>712.70410985543526</v>
      </c>
      <c r="T358" s="2" t="s">
        <v>1302</v>
      </c>
      <c r="U358" s="2">
        <v>1743348335</v>
      </c>
      <c r="V358" s="2" t="s">
        <v>1519</v>
      </c>
      <c r="W358" s="2" t="s">
        <v>1520</v>
      </c>
      <c r="X358" s="145" t="s">
        <v>1523</v>
      </c>
      <c r="Y358" s="145" t="s">
        <v>1879</v>
      </c>
    </row>
    <row r="359" spans="1:25" x14ac:dyDescent="0.25">
      <c r="A359" s="113">
        <v>356</v>
      </c>
      <c r="B359" s="123" t="s">
        <v>95</v>
      </c>
      <c r="C359" s="125" t="s">
        <v>90</v>
      </c>
      <c r="D359" s="113" t="s">
        <v>799</v>
      </c>
      <c r="E359" s="123" t="s">
        <v>1487</v>
      </c>
      <c r="F359" s="115">
        <v>767</v>
      </c>
      <c r="G359" s="115">
        <v>1174945</v>
      </c>
      <c r="H359" s="7">
        <v>734</v>
      </c>
      <c r="I359" s="7">
        <v>1139670</v>
      </c>
      <c r="J359" s="24">
        <v>0.9569752281616688</v>
      </c>
      <c r="K359" s="24">
        <v>0.96997731808722965</v>
      </c>
      <c r="L359" s="24">
        <v>0.28709256844850062</v>
      </c>
      <c r="M359" s="24">
        <v>0.67898412266106067</v>
      </c>
      <c r="N359" s="108">
        <v>0.96607669110956129</v>
      </c>
      <c r="O359" s="114">
        <v>1393.964743032976</v>
      </c>
      <c r="P359" s="112">
        <v>0.41307571489992717</v>
      </c>
      <c r="Q359" s="112">
        <v>0.58692428510007277</v>
      </c>
      <c r="R359" s="111">
        <v>575.81298277363987</v>
      </c>
      <c r="S359" s="111">
        <v>818.15176025933613</v>
      </c>
      <c r="T359" s="2" t="s">
        <v>1302</v>
      </c>
      <c r="U359" s="2">
        <v>1709009915</v>
      </c>
      <c r="V359" s="2" t="s">
        <v>1519</v>
      </c>
      <c r="W359" s="2" t="s">
        <v>1520</v>
      </c>
      <c r="X359" s="145" t="s">
        <v>1523</v>
      </c>
      <c r="Y359" s="145" t="s">
        <v>1880</v>
      </c>
    </row>
    <row r="360" spans="1:25" x14ac:dyDescent="0.25">
      <c r="A360" s="113">
        <v>357</v>
      </c>
      <c r="B360" s="123" t="s">
        <v>95</v>
      </c>
      <c r="C360" s="125" t="s">
        <v>90</v>
      </c>
      <c r="D360" s="113" t="s">
        <v>796</v>
      </c>
      <c r="E360" s="123" t="s">
        <v>1189</v>
      </c>
      <c r="F360" s="115">
        <v>722</v>
      </c>
      <c r="G360" s="115">
        <v>883645</v>
      </c>
      <c r="H360" s="7">
        <v>799</v>
      </c>
      <c r="I360" s="7">
        <v>901620</v>
      </c>
      <c r="J360" s="24">
        <v>1.1066481994459834</v>
      </c>
      <c r="K360" s="24">
        <v>1.0203418793746357</v>
      </c>
      <c r="L360" s="24">
        <v>0.3</v>
      </c>
      <c r="M360" s="24">
        <v>0.7</v>
      </c>
      <c r="N360" s="108">
        <v>1</v>
      </c>
      <c r="O360" s="114">
        <v>1442.9131308736737</v>
      </c>
      <c r="P360" s="112">
        <v>0.65226611016678171</v>
      </c>
      <c r="Q360" s="112">
        <v>0.34773388983321835</v>
      </c>
      <c r="R360" s="111">
        <v>941.16333518354361</v>
      </c>
      <c r="S360" s="111">
        <v>501.74979569013021</v>
      </c>
      <c r="T360" s="2" t="s">
        <v>1302</v>
      </c>
      <c r="U360" s="2">
        <v>1530041001</v>
      </c>
      <c r="V360" s="2" t="s">
        <v>1519</v>
      </c>
      <c r="W360" s="2" t="s">
        <v>1520</v>
      </c>
      <c r="X360" s="145" t="s">
        <v>1523</v>
      </c>
      <c r="Y360" s="145" t="s">
        <v>1881</v>
      </c>
    </row>
    <row r="361" spans="1:25" x14ac:dyDescent="0.25">
      <c r="A361" s="113">
        <v>358</v>
      </c>
      <c r="B361" s="123" t="s">
        <v>95</v>
      </c>
      <c r="C361" s="125" t="s">
        <v>90</v>
      </c>
      <c r="D361" s="113" t="s">
        <v>800</v>
      </c>
      <c r="E361" s="123" t="s">
        <v>1488</v>
      </c>
      <c r="F361" s="115">
        <v>831</v>
      </c>
      <c r="G361" s="115">
        <v>1161155</v>
      </c>
      <c r="H361" s="7">
        <v>716</v>
      </c>
      <c r="I361" s="7">
        <v>958905</v>
      </c>
      <c r="J361" s="24">
        <v>0.86161251504211789</v>
      </c>
      <c r="K361" s="24">
        <v>0.82581998096722664</v>
      </c>
      <c r="L361" s="24">
        <v>0.25848375451263533</v>
      </c>
      <c r="M361" s="24">
        <v>0.57807398667705856</v>
      </c>
      <c r="N361" s="108">
        <v>0.83655774118969384</v>
      </c>
      <c r="O361" s="114">
        <v>1207.0801494966295</v>
      </c>
      <c r="P361" s="112">
        <v>0.5125267042144106</v>
      </c>
      <c r="Q361" s="112">
        <v>0.48747329578558946</v>
      </c>
      <c r="R361" s="111">
        <v>618.66081074414558</v>
      </c>
      <c r="S361" s="111">
        <v>588.41933875248401</v>
      </c>
      <c r="T361" s="2" t="s">
        <v>1302</v>
      </c>
      <c r="U361" s="2">
        <v>1733581777</v>
      </c>
      <c r="V361" s="2" t="s">
        <v>1519</v>
      </c>
      <c r="W361" s="2" t="s">
        <v>1520</v>
      </c>
      <c r="X361" s="145" t="s">
        <v>1523</v>
      </c>
      <c r="Y361" s="145" t="s">
        <v>1882</v>
      </c>
    </row>
    <row r="362" spans="1:25" x14ac:dyDescent="0.25">
      <c r="A362" s="113">
        <v>359</v>
      </c>
      <c r="B362" s="123" t="s">
        <v>95</v>
      </c>
      <c r="C362" s="125" t="s">
        <v>90</v>
      </c>
      <c r="D362" s="113" t="s">
        <v>795</v>
      </c>
      <c r="E362" s="123" t="s">
        <v>1187</v>
      </c>
      <c r="F362" s="115">
        <v>1539</v>
      </c>
      <c r="G362" s="115">
        <v>3202535</v>
      </c>
      <c r="H362" s="7">
        <v>1138</v>
      </c>
      <c r="I362" s="7">
        <v>2678425</v>
      </c>
      <c r="J362" s="24">
        <v>0.73944119558154642</v>
      </c>
      <c r="K362" s="24">
        <v>0.83634527023123872</v>
      </c>
      <c r="L362" s="24">
        <v>0.22183235867446391</v>
      </c>
      <c r="M362" s="24">
        <v>0.58544168916186712</v>
      </c>
      <c r="N362" s="108">
        <v>0.80727404783633105</v>
      </c>
      <c r="O362" s="114">
        <v>1164.8263238365844</v>
      </c>
      <c r="P362" s="112">
        <v>0.24565342793418277</v>
      </c>
      <c r="Q362" s="112">
        <v>0.75434657206581723</v>
      </c>
      <c r="R362" s="111">
        <v>286.14357939842944</v>
      </c>
      <c r="S362" s="111">
        <v>878.68274443815494</v>
      </c>
      <c r="T362" s="2" t="s">
        <v>1302</v>
      </c>
      <c r="U362" s="2">
        <v>1303270560</v>
      </c>
      <c r="V362" s="2" t="s">
        <v>1519</v>
      </c>
      <c r="W362" s="2" t="s">
        <v>1520</v>
      </c>
      <c r="X362" s="145" t="s">
        <v>1523</v>
      </c>
      <c r="Y362" s="145" t="s">
        <v>1883</v>
      </c>
    </row>
    <row r="363" spans="1:25" x14ac:dyDescent="0.25">
      <c r="A363" s="113">
        <v>360</v>
      </c>
      <c r="B363" s="123" t="s">
        <v>99</v>
      </c>
      <c r="C363" s="125" t="s">
        <v>90</v>
      </c>
      <c r="D363" s="113" t="s">
        <v>811</v>
      </c>
      <c r="E363" s="123" t="s">
        <v>1489</v>
      </c>
      <c r="F363" s="115">
        <v>671</v>
      </c>
      <c r="G363" s="115">
        <v>1190405</v>
      </c>
      <c r="H363" s="7">
        <v>780</v>
      </c>
      <c r="I363" s="7">
        <v>1167055</v>
      </c>
      <c r="J363" s="24">
        <v>1.1624441132637855</v>
      </c>
      <c r="K363" s="24">
        <v>0.98038482701265539</v>
      </c>
      <c r="L363" s="24">
        <v>0.3</v>
      </c>
      <c r="M363" s="24">
        <v>0.68626937890885875</v>
      </c>
      <c r="N363" s="108">
        <v>0.9862693789088588</v>
      </c>
      <c r="O363" s="114">
        <v>1423.101037406215</v>
      </c>
      <c r="P363" s="112">
        <v>0.41432066183684574</v>
      </c>
      <c r="Q363" s="112">
        <v>0.58567933816315432</v>
      </c>
      <c r="R363" s="111">
        <v>589.62016367884473</v>
      </c>
      <c r="S363" s="111">
        <v>833.48087372737029</v>
      </c>
      <c r="T363" s="2" t="s">
        <v>1302</v>
      </c>
      <c r="U363" s="2">
        <v>1751582180</v>
      </c>
      <c r="V363" s="2" t="s">
        <v>1519</v>
      </c>
      <c r="W363" s="2" t="s">
        <v>1520</v>
      </c>
      <c r="X363" s="145" t="s">
        <v>1523</v>
      </c>
      <c r="Y363" s="145" t="s">
        <v>1884</v>
      </c>
    </row>
    <row r="364" spans="1:25" x14ac:dyDescent="0.25">
      <c r="A364" s="113">
        <v>361</v>
      </c>
      <c r="B364" s="123" t="s">
        <v>99</v>
      </c>
      <c r="C364" s="125" t="s">
        <v>90</v>
      </c>
      <c r="D364" s="113" t="s">
        <v>809</v>
      </c>
      <c r="E364" s="123" t="s">
        <v>810</v>
      </c>
      <c r="F364" s="115">
        <v>931</v>
      </c>
      <c r="G364" s="115">
        <v>1682945</v>
      </c>
      <c r="H364" s="7">
        <v>1570</v>
      </c>
      <c r="I364" s="7">
        <v>1817790</v>
      </c>
      <c r="J364" s="24">
        <v>1.686358754027927</v>
      </c>
      <c r="K364" s="24">
        <v>1.08012442474353</v>
      </c>
      <c r="L364" s="24">
        <v>0.3</v>
      </c>
      <c r="M364" s="24">
        <v>0.7</v>
      </c>
      <c r="N364" s="108">
        <v>1</v>
      </c>
      <c r="O364" s="114">
        <v>1442.9131308736737</v>
      </c>
      <c r="P364" s="112">
        <v>0.59577609095616346</v>
      </c>
      <c r="Q364" s="112">
        <v>0.40422390904383654</v>
      </c>
      <c r="R364" s="111">
        <v>859.65314470123644</v>
      </c>
      <c r="S364" s="111">
        <v>583.25998617243727</v>
      </c>
      <c r="T364" s="2" t="s">
        <v>1302</v>
      </c>
      <c r="U364" s="2">
        <v>1835146536</v>
      </c>
      <c r="V364" s="2" t="s">
        <v>1519</v>
      </c>
      <c r="W364" s="2" t="s">
        <v>1520</v>
      </c>
      <c r="X364" s="145" t="s">
        <v>1523</v>
      </c>
      <c r="Y364" s="145" t="s">
        <v>1885</v>
      </c>
    </row>
    <row r="365" spans="1:25" x14ac:dyDescent="0.25">
      <c r="A365" s="113">
        <v>362</v>
      </c>
      <c r="B365" s="123" t="s">
        <v>99</v>
      </c>
      <c r="C365" s="125" t="s">
        <v>90</v>
      </c>
      <c r="D365" s="134" t="s">
        <v>815</v>
      </c>
      <c r="E365" s="127" t="s">
        <v>1509</v>
      </c>
      <c r="F365" s="115">
        <v>670</v>
      </c>
      <c r="G365" s="115">
        <v>1121920</v>
      </c>
      <c r="H365" s="7">
        <v>772</v>
      </c>
      <c r="I365" s="7">
        <v>1083210</v>
      </c>
      <c r="J365" s="24">
        <v>1.1522388059701492</v>
      </c>
      <c r="K365" s="24">
        <v>0.96549664860239592</v>
      </c>
      <c r="L365" s="24">
        <v>0.3</v>
      </c>
      <c r="M365" s="24">
        <v>0.67584765402167712</v>
      </c>
      <c r="N365" s="108">
        <v>0.97584765402167717</v>
      </c>
      <c r="O365" s="114">
        <v>1408.0633937201478</v>
      </c>
      <c r="P365" s="112">
        <v>0.48599760421436267</v>
      </c>
      <c r="Q365" s="112">
        <v>0.51400239578563733</v>
      </c>
      <c r="R365" s="111">
        <v>684.31543592993671</v>
      </c>
      <c r="S365" s="111">
        <v>723.7479577902111</v>
      </c>
      <c r="T365" s="2" t="s">
        <v>1302</v>
      </c>
      <c r="U365" s="2">
        <v>1817384609</v>
      </c>
      <c r="V365" s="2" t="s">
        <v>1519</v>
      </c>
      <c r="W365" s="2" t="s">
        <v>1520</v>
      </c>
      <c r="X365" s="145" t="s">
        <v>1523</v>
      </c>
      <c r="Y365" s="145" t="s">
        <v>1886</v>
      </c>
    </row>
    <row r="366" spans="1:25" x14ac:dyDescent="0.25">
      <c r="A366" s="113">
        <v>363</v>
      </c>
      <c r="B366" s="123" t="s">
        <v>99</v>
      </c>
      <c r="C366" s="125" t="s">
        <v>90</v>
      </c>
      <c r="D366" s="134" t="s">
        <v>814</v>
      </c>
      <c r="E366" s="127" t="s">
        <v>1193</v>
      </c>
      <c r="F366" s="115">
        <v>953</v>
      </c>
      <c r="G366" s="115">
        <v>1711165</v>
      </c>
      <c r="H366" s="7">
        <v>1812</v>
      </c>
      <c r="I366" s="7">
        <v>2274370</v>
      </c>
      <c r="J366" s="24">
        <v>1.9013641133263379</v>
      </c>
      <c r="K366" s="24">
        <v>1.329135413592494</v>
      </c>
      <c r="L366" s="24">
        <v>0.3</v>
      </c>
      <c r="M366" s="24">
        <v>0.7</v>
      </c>
      <c r="N366" s="108">
        <v>1</v>
      </c>
      <c r="O366" s="114">
        <v>1442.9131308736737</v>
      </c>
      <c r="P366" s="112">
        <v>0.56638934302682509</v>
      </c>
      <c r="Q366" s="112">
        <v>0.43361065697317491</v>
      </c>
      <c r="R366" s="111">
        <v>817.25062024031934</v>
      </c>
      <c r="S366" s="111">
        <v>625.66251063335437</v>
      </c>
      <c r="T366" s="2" t="s">
        <v>1302</v>
      </c>
      <c r="U366" s="2">
        <v>1795952178</v>
      </c>
      <c r="V366" s="2" t="s">
        <v>1519</v>
      </c>
      <c r="W366" s="2" t="s">
        <v>1520</v>
      </c>
      <c r="X366" s="145" t="s">
        <v>1523</v>
      </c>
      <c r="Y366" s="145" t="s">
        <v>1887</v>
      </c>
    </row>
    <row r="367" spans="1:25" x14ac:dyDescent="0.25">
      <c r="A367" s="113">
        <v>364</v>
      </c>
      <c r="B367" s="123" t="s">
        <v>99</v>
      </c>
      <c r="C367" s="125" t="s">
        <v>90</v>
      </c>
      <c r="D367" s="134" t="s">
        <v>813</v>
      </c>
      <c r="E367" s="127" t="s">
        <v>318</v>
      </c>
      <c r="F367" s="115">
        <v>665</v>
      </c>
      <c r="G367" s="115">
        <v>1141490</v>
      </c>
      <c r="H367" s="7">
        <v>1407</v>
      </c>
      <c r="I367" s="7">
        <v>1552665</v>
      </c>
      <c r="J367" s="24">
        <v>2.1157894736842104</v>
      </c>
      <c r="K367" s="24">
        <v>1.3602090250462116</v>
      </c>
      <c r="L367" s="24">
        <v>0.3</v>
      </c>
      <c r="M367" s="24">
        <v>0.7</v>
      </c>
      <c r="N367" s="108">
        <v>1</v>
      </c>
      <c r="O367" s="114">
        <v>1442.9131308736737</v>
      </c>
      <c r="P367" s="112">
        <v>0.65040108458682333</v>
      </c>
      <c r="Q367" s="112">
        <v>0.34959891541317673</v>
      </c>
      <c r="R367" s="111">
        <v>938.47226528480633</v>
      </c>
      <c r="S367" s="111">
        <v>504.44086558886744</v>
      </c>
      <c r="T367" s="2" t="s">
        <v>1302</v>
      </c>
      <c r="U367" s="2">
        <v>1759252277</v>
      </c>
      <c r="V367" s="2" t="s">
        <v>1519</v>
      </c>
      <c r="W367" s="2" t="s">
        <v>1520</v>
      </c>
      <c r="X367" s="145" t="s">
        <v>1523</v>
      </c>
      <c r="Y367" s="145" t="s">
        <v>1888</v>
      </c>
    </row>
    <row r="368" spans="1:25" x14ac:dyDescent="0.25">
      <c r="A368" s="113">
        <v>365</v>
      </c>
      <c r="B368" s="123" t="s">
        <v>89</v>
      </c>
      <c r="C368" s="125" t="s">
        <v>90</v>
      </c>
      <c r="D368" s="134" t="s">
        <v>769</v>
      </c>
      <c r="E368" s="127" t="s">
        <v>1270</v>
      </c>
      <c r="F368" s="115">
        <v>836</v>
      </c>
      <c r="G368" s="115">
        <v>1389475</v>
      </c>
      <c r="H368" s="7">
        <v>1239</v>
      </c>
      <c r="I368" s="7">
        <v>1593515</v>
      </c>
      <c r="J368" s="24">
        <v>1.4820574162679425</v>
      </c>
      <c r="K368" s="24">
        <v>1.1468468306374711</v>
      </c>
      <c r="L368" s="24">
        <v>0.3</v>
      </c>
      <c r="M368" s="24">
        <v>0.7</v>
      </c>
      <c r="N368" s="108">
        <v>1</v>
      </c>
      <c r="O368" s="114">
        <v>1442.9131308736737</v>
      </c>
      <c r="P368" s="112">
        <v>0.51642362691697929</v>
      </c>
      <c r="Q368" s="112">
        <v>0.48357637308302071</v>
      </c>
      <c r="R368" s="111">
        <v>745.15443237191664</v>
      </c>
      <c r="S368" s="111">
        <v>697.75869850175707</v>
      </c>
      <c r="T368" s="2" t="s">
        <v>1302</v>
      </c>
      <c r="U368" s="2">
        <v>1707716100</v>
      </c>
      <c r="V368" s="2" t="s">
        <v>1519</v>
      </c>
      <c r="W368" s="2" t="s">
        <v>1520</v>
      </c>
      <c r="X368" s="145" t="s">
        <v>1523</v>
      </c>
      <c r="Y368" s="145" t="s">
        <v>1889</v>
      </c>
    </row>
    <row r="369" spans="1:25" x14ac:dyDescent="0.25">
      <c r="A369" s="113">
        <v>366</v>
      </c>
      <c r="B369" s="123" t="s">
        <v>89</v>
      </c>
      <c r="C369" s="125" t="s">
        <v>90</v>
      </c>
      <c r="D369" s="134" t="s">
        <v>763</v>
      </c>
      <c r="E369" s="127" t="s">
        <v>764</v>
      </c>
      <c r="F369" s="115">
        <v>762</v>
      </c>
      <c r="G369" s="115">
        <v>1223625</v>
      </c>
      <c r="H369" s="7">
        <v>773</v>
      </c>
      <c r="I369" s="7">
        <v>1335145</v>
      </c>
      <c r="J369" s="24">
        <v>1.0144356955380578</v>
      </c>
      <c r="K369" s="24">
        <v>1.0911390336091531</v>
      </c>
      <c r="L369" s="24">
        <v>0.3</v>
      </c>
      <c r="M369" s="24">
        <v>0.7</v>
      </c>
      <c r="N369" s="108">
        <v>1</v>
      </c>
      <c r="O369" s="114">
        <v>1442.9131308736737</v>
      </c>
      <c r="P369" s="112">
        <v>0.35630296828556113</v>
      </c>
      <c r="Q369" s="112">
        <v>0.64369703171443882</v>
      </c>
      <c r="R369" s="111">
        <v>514.11423150850226</v>
      </c>
      <c r="S369" s="111">
        <v>928.79889936517134</v>
      </c>
      <c r="T369" s="2" t="s">
        <v>1302</v>
      </c>
      <c r="U369" s="2">
        <v>1725904785</v>
      </c>
      <c r="V369" s="2" t="s">
        <v>1519</v>
      </c>
      <c r="W369" s="2" t="s">
        <v>1520</v>
      </c>
      <c r="X369" s="145" t="s">
        <v>1523</v>
      </c>
      <c r="Y369" s="145" t="s">
        <v>1890</v>
      </c>
    </row>
    <row r="370" spans="1:25" x14ac:dyDescent="0.25">
      <c r="A370" s="113">
        <v>367</v>
      </c>
      <c r="B370" s="123" t="s">
        <v>89</v>
      </c>
      <c r="C370" s="125" t="s">
        <v>90</v>
      </c>
      <c r="D370" s="113" t="s">
        <v>770</v>
      </c>
      <c r="E370" s="123" t="s">
        <v>771</v>
      </c>
      <c r="F370" s="115">
        <v>832</v>
      </c>
      <c r="G370" s="115">
        <v>1273390</v>
      </c>
      <c r="H370" s="7">
        <v>893</v>
      </c>
      <c r="I370" s="7">
        <v>1229080</v>
      </c>
      <c r="J370" s="24">
        <v>1.0733173076923077</v>
      </c>
      <c r="K370" s="24">
        <v>0.96520311923291369</v>
      </c>
      <c r="L370" s="24">
        <v>0.3</v>
      </c>
      <c r="M370" s="24">
        <v>0.6756421834630395</v>
      </c>
      <c r="N370" s="108">
        <v>0.97564218346303955</v>
      </c>
      <c r="O370" s="114">
        <v>1407.7669175530816</v>
      </c>
      <c r="P370" s="112">
        <v>0.49866929682628314</v>
      </c>
      <c r="Q370" s="112">
        <v>0.50133070317371686</v>
      </c>
      <c r="R370" s="111">
        <v>702.01013887149929</v>
      </c>
      <c r="S370" s="111">
        <v>705.75677868158232</v>
      </c>
      <c r="T370" s="2" t="s">
        <v>1302</v>
      </c>
      <c r="U370" s="2">
        <v>1777334441</v>
      </c>
      <c r="V370" s="2" t="s">
        <v>1519</v>
      </c>
      <c r="W370" s="2" t="s">
        <v>1520</v>
      </c>
      <c r="X370" s="145" t="s">
        <v>1523</v>
      </c>
      <c r="Y370" s="145" t="s">
        <v>1891</v>
      </c>
    </row>
    <row r="371" spans="1:25" x14ac:dyDescent="0.25">
      <c r="A371" s="113">
        <v>368</v>
      </c>
      <c r="B371" s="123" t="s">
        <v>89</v>
      </c>
      <c r="C371" s="125" t="s">
        <v>90</v>
      </c>
      <c r="D371" s="113" t="s">
        <v>762</v>
      </c>
      <c r="E371" s="123" t="s">
        <v>1050</v>
      </c>
      <c r="F371" s="115">
        <v>820</v>
      </c>
      <c r="G371" s="115">
        <v>1450920</v>
      </c>
      <c r="H371" s="7">
        <v>984</v>
      </c>
      <c r="I371" s="7">
        <v>1162885</v>
      </c>
      <c r="J371" s="24">
        <v>1.2</v>
      </c>
      <c r="K371" s="24">
        <v>0.80148112921456727</v>
      </c>
      <c r="L371" s="24">
        <v>0.3</v>
      </c>
      <c r="M371" s="24">
        <v>0.56103679045019705</v>
      </c>
      <c r="N371" s="108">
        <v>0.86103679045019699</v>
      </c>
      <c r="O371" s="114">
        <v>1242.4012911059131</v>
      </c>
      <c r="P371" s="112">
        <v>0.50566049093418519</v>
      </c>
      <c r="Q371" s="112">
        <v>0.49433950906581475</v>
      </c>
      <c r="R371" s="111">
        <v>628.23324679788152</v>
      </c>
      <c r="S371" s="111">
        <v>614.16804430803143</v>
      </c>
      <c r="T371" s="2" t="s">
        <v>1302</v>
      </c>
      <c r="U371" s="2">
        <v>1714504242</v>
      </c>
      <c r="V371" s="2" t="s">
        <v>1519</v>
      </c>
      <c r="W371" s="2" t="s">
        <v>1520</v>
      </c>
      <c r="X371" s="145" t="s">
        <v>1523</v>
      </c>
      <c r="Y371" s="145" t="s">
        <v>1892</v>
      </c>
    </row>
    <row r="372" spans="1:25" x14ac:dyDescent="0.25">
      <c r="A372" s="113">
        <v>369</v>
      </c>
      <c r="B372" s="123" t="s">
        <v>89</v>
      </c>
      <c r="C372" s="125" t="s">
        <v>90</v>
      </c>
      <c r="D372" s="113" t="s">
        <v>765</v>
      </c>
      <c r="E372" s="123" t="s">
        <v>1490</v>
      </c>
      <c r="F372" s="115">
        <v>781</v>
      </c>
      <c r="G372" s="115">
        <v>1605510</v>
      </c>
      <c r="H372" s="7">
        <v>1172</v>
      </c>
      <c r="I372" s="7">
        <v>1640775</v>
      </c>
      <c r="J372" s="24">
        <v>1.5006402048655569</v>
      </c>
      <c r="K372" s="24">
        <v>1.0219649830894857</v>
      </c>
      <c r="L372" s="24">
        <v>0.3</v>
      </c>
      <c r="M372" s="24">
        <v>0.7</v>
      </c>
      <c r="N372" s="108">
        <v>1</v>
      </c>
      <c r="O372" s="114">
        <v>1442.9131308736737</v>
      </c>
      <c r="P372" s="112">
        <v>0.48864097424962094</v>
      </c>
      <c r="Q372" s="112">
        <v>0.51135902575037906</v>
      </c>
      <c r="R372" s="111">
        <v>705.06647802768271</v>
      </c>
      <c r="S372" s="111">
        <v>737.846652845991</v>
      </c>
      <c r="T372" s="2" t="s">
        <v>1302</v>
      </c>
      <c r="U372" s="2">
        <v>1767288882</v>
      </c>
      <c r="V372" s="2" t="s">
        <v>1519</v>
      </c>
      <c r="W372" s="2" t="s">
        <v>1520</v>
      </c>
      <c r="X372" s="145" t="s">
        <v>1523</v>
      </c>
      <c r="Y372" s="145" t="s">
        <v>1893</v>
      </c>
    </row>
    <row r="373" spans="1:25" x14ac:dyDescent="0.25">
      <c r="A373" s="113">
        <v>370</v>
      </c>
      <c r="B373" s="123" t="s">
        <v>89</v>
      </c>
      <c r="C373" s="125" t="s">
        <v>90</v>
      </c>
      <c r="D373" s="113" t="s">
        <v>766</v>
      </c>
      <c r="E373" s="123" t="s">
        <v>767</v>
      </c>
      <c r="F373" s="115">
        <v>744</v>
      </c>
      <c r="G373" s="115">
        <v>1299405</v>
      </c>
      <c r="H373" s="7">
        <v>887</v>
      </c>
      <c r="I373" s="7">
        <v>1026285</v>
      </c>
      <c r="J373" s="24">
        <v>1.1922043010752688</v>
      </c>
      <c r="K373" s="24">
        <v>0.78981149064379463</v>
      </c>
      <c r="L373" s="24">
        <v>0.3</v>
      </c>
      <c r="M373" s="24">
        <v>0.55286804345065621</v>
      </c>
      <c r="N373" s="108">
        <v>0.85286804345065614</v>
      </c>
      <c r="O373" s="114">
        <v>1230.6144987974906</v>
      </c>
      <c r="P373" s="112">
        <v>0.54659178449839718</v>
      </c>
      <c r="Q373" s="112">
        <v>0.45340821550160282</v>
      </c>
      <c r="R373" s="111">
        <v>672.64377492732103</v>
      </c>
      <c r="S373" s="111">
        <v>557.97072387016954</v>
      </c>
      <c r="T373" s="2" t="s">
        <v>1302</v>
      </c>
      <c r="U373" s="2">
        <v>1783800773</v>
      </c>
      <c r="V373" s="2" t="s">
        <v>1519</v>
      </c>
      <c r="W373" s="2" t="s">
        <v>1520</v>
      </c>
      <c r="X373" s="145" t="s">
        <v>1523</v>
      </c>
      <c r="Y373" s="145" t="s">
        <v>1894</v>
      </c>
    </row>
    <row r="374" spans="1:25" x14ac:dyDescent="0.25">
      <c r="A374" s="113">
        <v>371</v>
      </c>
      <c r="B374" s="123" t="s">
        <v>89</v>
      </c>
      <c r="C374" s="125" t="s">
        <v>90</v>
      </c>
      <c r="D374" s="113" t="s">
        <v>768</v>
      </c>
      <c r="E374" s="123" t="s">
        <v>1491</v>
      </c>
      <c r="F374" s="115">
        <v>919</v>
      </c>
      <c r="G374" s="115">
        <v>1785775</v>
      </c>
      <c r="H374" s="7">
        <v>1167</v>
      </c>
      <c r="I374" s="7">
        <v>1345910</v>
      </c>
      <c r="J374" s="24">
        <v>1.2698585418933623</v>
      </c>
      <c r="K374" s="24">
        <v>0.75368397474485871</v>
      </c>
      <c r="L374" s="24">
        <v>0.3</v>
      </c>
      <c r="M374" s="24">
        <v>0.5275787823214011</v>
      </c>
      <c r="N374" s="108">
        <v>0.82757878232140114</v>
      </c>
      <c r="O374" s="114">
        <v>1194.1242918439955</v>
      </c>
      <c r="P374" s="112">
        <v>0.66332310597120603</v>
      </c>
      <c r="Q374" s="112">
        <v>0.33667689402879397</v>
      </c>
      <c r="R374" s="111">
        <v>792.09023418162599</v>
      </c>
      <c r="S374" s="111">
        <v>402.03405766236949</v>
      </c>
      <c r="T374" s="2" t="s">
        <v>1302</v>
      </c>
      <c r="U374" s="2">
        <v>1739881122</v>
      </c>
      <c r="V374" s="2" t="s">
        <v>1519</v>
      </c>
      <c r="W374" s="2" t="s">
        <v>1520</v>
      </c>
      <c r="X374" s="145" t="s">
        <v>1523</v>
      </c>
      <c r="Y374" s="145" t="s">
        <v>1895</v>
      </c>
    </row>
    <row r="375" spans="1:25" x14ac:dyDescent="0.25">
      <c r="A375" s="113">
        <v>372</v>
      </c>
      <c r="B375" s="123" t="s">
        <v>1051</v>
      </c>
      <c r="C375" s="125" t="s">
        <v>90</v>
      </c>
      <c r="D375" s="113" t="s">
        <v>741</v>
      </c>
      <c r="E375" s="123" t="s">
        <v>742</v>
      </c>
      <c r="F375" s="115">
        <v>1019</v>
      </c>
      <c r="G375" s="115">
        <v>2570795</v>
      </c>
      <c r="H375" s="7">
        <v>1309</v>
      </c>
      <c r="I375" s="7">
        <v>2271380</v>
      </c>
      <c r="J375" s="24">
        <v>1.2845927379784101</v>
      </c>
      <c r="K375" s="24">
        <v>0.88353213694596422</v>
      </c>
      <c r="L375" s="24">
        <v>0.3</v>
      </c>
      <c r="M375" s="24">
        <v>0.6184724958621749</v>
      </c>
      <c r="N375" s="108">
        <v>0.91847249586217483</v>
      </c>
      <c r="O375" s="114">
        <v>1325.2760246258481</v>
      </c>
      <c r="P375" s="112">
        <v>0.38661274684329439</v>
      </c>
      <c r="Q375" s="112">
        <v>0.61338725315670561</v>
      </c>
      <c r="R375" s="111">
        <v>512.36860420616063</v>
      </c>
      <c r="S375" s="111">
        <v>812.90742041968747</v>
      </c>
      <c r="T375" s="2" t="s">
        <v>1302</v>
      </c>
      <c r="U375" s="2">
        <v>1935972516</v>
      </c>
      <c r="V375" s="2" t="s">
        <v>1519</v>
      </c>
      <c r="W375" s="2" t="s">
        <v>1520</v>
      </c>
      <c r="X375" s="145" t="s">
        <v>1523</v>
      </c>
      <c r="Y375" s="145" t="s">
        <v>1896</v>
      </c>
    </row>
    <row r="376" spans="1:25" x14ac:dyDescent="0.25">
      <c r="A376" s="113">
        <v>373</v>
      </c>
      <c r="B376" s="123" t="s">
        <v>1051</v>
      </c>
      <c r="C376" s="125" t="s">
        <v>90</v>
      </c>
      <c r="D376" s="113" t="s">
        <v>745</v>
      </c>
      <c r="E376" s="123" t="s">
        <v>1116</v>
      </c>
      <c r="F376" s="115">
        <v>765</v>
      </c>
      <c r="G376" s="115">
        <v>1418335</v>
      </c>
      <c r="H376" s="7">
        <v>791</v>
      </c>
      <c r="I376" s="7">
        <v>1426760</v>
      </c>
      <c r="J376" s="24">
        <v>1.0339869281045753</v>
      </c>
      <c r="K376" s="24">
        <v>1.0059400635251898</v>
      </c>
      <c r="L376" s="24">
        <v>0.3</v>
      </c>
      <c r="M376" s="24">
        <v>0.7</v>
      </c>
      <c r="N376" s="108">
        <v>1</v>
      </c>
      <c r="O376" s="114">
        <v>1442.9131308736737</v>
      </c>
      <c r="P376" s="112">
        <v>0.30217165766938053</v>
      </c>
      <c r="Q376" s="112">
        <v>0.69782834233061952</v>
      </c>
      <c r="R376" s="111">
        <v>436.00745262901381</v>
      </c>
      <c r="S376" s="111">
        <v>1006.90567824466</v>
      </c>
      <c r="T376" s="2" t="s">
        <v>1302</v>
      </c>
      <c r="U376" s="2">
        <v>1312373852</v>
      </c>
      <c r="V376" s="2" t="s">
        <v>1519</v>
      </c>
      <c r="W376" s="2" t="s">
        <v>1520</v>
      </c>
      <c r="X376" s="145" t="s">
        <v>1523</v>
      </c>
      <c r="Y376" s="145" t="s">
        <v>1897</v>
      </c>
    </row>
    <row r="377" spans="1:25" x14ac:dyDescent="0.25">
      <c r="A377" s="113">
        <v>374</v>
      </c>
      <c r="B377" s="123" t="s">
        <v>1051</v>
      </c>
      <c r="C377" s="125" t="s">
        <v>90</v>
      </c>
      <c r="D377" s="113" t="s">
        <v>746</v>
      </c>
      <c r="E377" s="123" t="s">
        <v>747</v>
      </c>
      <c r="F377" s="115">
        <v>494</v>
      </c>
      <c r="G377" s="115">
        <v>800065</v>
      </c>
      <c r="H377" s="7">
        <v>536</v>
      </c>
      <c r="I377" s="7">
        <v>695305</v>
      </c>
      <c r="J377" s="24">
        <v>1.0850202429149798</v>
      </c>
      <c r="K377" s="24">
        <v>0.86906063882309559</v>
      </c>
      <c r="L377" s="24">
        <v>0.3</v>
      </c>
      <c r="M377" s="24">
        <v>0.60834244717616692</v>
      </c>
      <c r="N377" s="108">
        <v>0.90834244717616697</v>
      </c>
      <c r="O377" s="114">
        <v>1310.6592443604177</v>
      </c>
      <c r="P377" s="112">
        <v>0.53110356138706649</v>
      </c>
      <c r="Q377" s="112">
        <v>0.46889643861293345</v>
      </c>
      <c r="R377" s="111">
        <v>696.09579244469933</v>
      </c>
      <c r="S377" s="111">
        <v>614.56345191571836</v>
      </c>
      <c r="T377" s="2" t="s">
        <v>1302</v>
      </c>
      <c r="U377" s="2">
        <v>1742581137</v>
      </c>
      <c r="V377" s="2" t="s">
        <v>1519</v>
      </c>
      <c r="W377" s="2" t="s">
        <v>1520</v>
      </c>
      <c r="X377" s="145" t="s">
        <v>1523</v>
      </c>
      <c r="Y377" s="145" t="s">
        <v>1898</v>
      </c>
    </row>
    <row r="378" spans="1:25" x14ac:dyDescent="0.25">
      <c r="A378" s="113">
        <v>375</v>
      </c>
      <c r="B378" s="123" t="s">
        <v>1051</v>
      </c>
      <c r="C378" s="125" t="s">
        <v>90</v>
      </c>
      <c r="D378" s="113" t="s">
        <v>743</v>
      </c>
      <c r="E378" s="123" t="s">
        <v>744</v>
      </c>
      <c r="F378" s="115">
        <v>706</v>
      </c>
      <c r="G378" s="115">
        <v>1333290</v>
      </c>
      <c r="H378" s="7">
        <v>803</v>
      </c>
      <c r="I378" s="7">
        <v>1235385</v>
      </c>
      <c r="J378" s="24">
        <v>1.1373937677053825</v>
      </c>
      <c r="K378" s="24">
        <v>0.92656886348806333</v>
      </c>
      <c r="L378" s="24">
        <v>0.3</v>
      </c>
      <c r="M378" s="24">
        <v>0.64859820444164429</v>
      </c>
      <c r="N378" s="108">
        <v>0.94859820444164433</v>
      </c>
      <c r="O378" s="114">
        <v>1368.7448051120382</v>
      </c>
      <c r="P378" s="112">
        <v>0.41413718340396177</v>
      </c>
      <c r="Q378" s="112">
        <v>0.58586281659603823</v>
      </c>
      <c r="R378" s="111">
        <v>566.84811838790404</v>
      </c>
      <c r="S378" s="111">
        <v>801.89668672413416</v>
      </c>
      <c r="T378" s="2" t="s">
        <v>1302</v>
      </c>
      <c r="U378" s="2">
        <v>1763057252</v>
      </c>
      <c r="V378" s="2" t="s">
        <v>1519</v>
      </c>
      <c r="W378" s="2" t="s">
        <v>1520</v>
      </c>
      <c r="X378" s="145" t="s">
        <v>1523</v>
      </c>
      <c r="Y378" s="145" t="s">
        <v>1899</v>
      </c>
    </row>
    <row r="379" spans="1:25" x14ac:dyDescent="0.25">
      <c r="A379" s="113">
        <v>376</v>
      </c>
      <c r="B379" s="123" t="s">
        <v>92</v>
      </c>
      <c r="C379" s="125" t="s">
        <v>90</v>
      </c>
      <c r="D379" s="113" t="s">
        <v>773</v>
      </c>
      <c r="E379" s="123" t="s">
        <v>774</v>
      </c>
      <c r="F379" s="115">
        <v>944</v>
      </c>
      <c r="G379" s="115">
        <v>2181945</v>
      </c>
      <c r="H379" s="7">
        <v>1312</v>
      </c>
      <c r="I379" s="7">
        <v>2444145</v>
      </c>
      <c r="J379" s="24">
        <v>1.3898305084745763</v>
      </c>
      <c r="K379" s="24">
        <v>1.1201680152341145</v>
      </c>
      <c r="L379" s="24">
        <v>0.3</v>
      </c>
      <c r="M379" s="24">
        <v>0.7</v>
      </c>
      <c r="N379" s="108">
        <v>1</v>
      </c>
      <c r="O379" s="114">
        <v>1442.9131308736737</v>
      </c>
      <c r="P379" s="112">
        <v>0.3156552988031493</v>
      </c>
      <c r="Q379" s="112">
        <v>0.68434470119685076</v>
      </c>
      <c r="R379" s="111">
        <v>455.46317547291716</v>
      </c>
      <c r="S379" s="111">
        <v>987.44995540075661</v>
      </c>
      <c r="T379" s="2" t="s">
        <v>1302</v>
      </c>
      <c r="U379" s="2">
        <v>1758416788</v>
      </c>
      <c r="V379" s="2" t="s">
        <v>1519</v>
      </c>
      <c r="W379" s="2" t="s">
        <v>1520</v>
      </c>
      <c r="X379" s="145" t="s">
        <v>1523</v>
      </c>
      <c r="Y379" s="145" t="s">
        <v>1900</v>
      </c>
    </row>
    <row r="380" spans="1:25" x14ac:dyDescent="0.25">
      <c r="A380" s="113">
        <v>377</v>
      </c>
      <c r="B380" s="123" t="s">
        <v>92</v>
      </c>
      <c r="C380" s="125" t="s">
        <v>90</v>
      </c>
      <c r="D380" s="113" t="s">
        <v>775</v>
      </c>
      <c r="E380" s="123" t="s">
        <v>345</v>
      </c>
      <c r="F380" s="115">
        <v>735</v>
      </c>
      <c r="G380" s="115">
        <v>1444315</v>
      </c>
      <c r="H380" s="7">
        <v>1046</v>
      </c>
      <c r="I380" s="7">
        <v>1687410</v>
      </c>
      <c r="J380" s="24">
        <v>1.4231292517006802</v>
      </c>
      <c r="K380" s="24">
        <v>1.1683116217722589</v>
      </c>
      <c r="L380" s="24">
        <v>0.3</v>
      </c>
      <c r="M380" s="24">
        <v>0.7</v>
      </c>
      <c r="N380" s="108">
        <v>1</v>
      </c>
      <c r="O380" s="114">
        <v>1442.9131308736737</v>
      </c>
      <c r="P380" s="112">
        <v>0.40319060114503819</v>
      </c>
      <c r="Q380" s="112">
        <v>0.59680939885496187</v>
      </c>
      <c r="R380" s="111">
        <v>581.76901263702564</v>
      </c>
      <c r="S380" s="111">
        <v>861.14411823664818</v>
      </c>
      <c r="T380" s="2" t="s">
        <v>1302</v>
      </c>
      <c r="U380" s="2">
        <v>1713662776</v>
      </c>
      <c r="V380" s="2" t="s">
        <v>1519</v>
      </c>
      <c r="W380" s="2" t="s">
        <v>1520</v>
      </c>
      <c r="X380" s="145" t="s">
        <v>1523</v>
      </c>
      <c r="Y380" s="145" t="s">
        <v>1901</v>
      </c>
    </row>
    <row r="381" spans="1:25" x14ac:dyDescent="0.25">
      <c r="A381" s="113">
        <v>378</v>
      </c>
      <c r="B381" s="123" t="s">
        <v>92</v>
      </c>
      <c r="C381" s="125" t="s">
        <v>90</v>
      </c>
      <c r="D381" s="113" t="s">
        <v>778</v>
      </c>
      <c r="E381" s="123" t="s">
        <v>779</v>
      </c>
      <c r="F381" s="115">
        <v>626</v>
      </c>
      <c r="G381" s="115">
        <v>1170360</v>
      </c>
      <c r="H381" s="7">
        <v>863</v>
      </c>
      <c r="I381" s="7">
        <v>1338825</v>
      </c>
      <c r="J381" s="24">
        <v>1.3785942492012779</v>
      </c>
      <c r="K381" s="24">
        <v>1.1439428893673742</v>
      </c>
      <c r="L381" s="24">
        <v>0.3</v>
      </c>
      <c r="M381" s="24">
        <v>0.7</v>
      </c>
      <c r="N381" s="108">
        <v>1</v>
      </c>
      <c r="O381" s="114">
        <v>1442.9131308736737</v>
      </c>
      <c r="P381" s="112">
        <v>0.41483763748062669</v>
      </c>
      <c r="Q381" s="112">
        <v>0.58516236251937337</v>
      </c>
      <c r="R381" s="111">
        <v>598.57467430140912</v>
      </c>
      <c r="S381" s="111">
        <v>844.3384565722647</v>
      </c>
      <c r="T381" s="2" t="s">
        <v>1302</v>
      </c>
      <c r="U381" s="2">
        <v>1736457479</v>
      </c>
      <c r="V381" s="2" t="s">
        <v>1519</v>
      </c>
      <c r="W381" s="2" t="s">
        <v>1520</v>
      </c>
      <c r="X381" s="145" t="s">
        <v>1523</v>
      </c>
      <c r="Y381" s="145" t="s">
        <v>1902</v>
      </c>
    </row>
    <row r="382" spans="1:25" x14ac:dyDescent="0.25">
      <c r="A382" s="113">
        <v>379</v>
      </c>
      <c r="B382" s="123" t="s">
        <v>92</v>
      </c>
      <c r="C382" s="125" t="s">
        <v>90</v>
      </c>
      <c r="D382" s="113" t="s">
        <v>776</v>
      </c>
      <c r="E382" s="123" t="s">
        <v>777</v>
      </c>
      <c r="F382" s="115">
        <v>639</v>
      </c>
      <c r="G382" s="115">
        <v>1219170</v>
      </c>
      <c r="H382" s="7">
        <v>948</v>
      </c>
      <c r="I382" s="7">
        <v>1539565</v>
      </c>
      <c r="J382" s="24">
        <v>1.483568075117371</v>
      </c>
      <c r="K382" s="24">
        <v>1.2627976410180697</v>
      </c>
      <c r="L382" s="24">
        <v>0.3</v>
      </c>
      <c r="M382" s="24">
        <v>0.7</v>
      </c>
      <c r="N382" s="108">
        <v>1</v>
      </c>
      <c r="O382" s="114">
        <v>1442.9131308736737</v>
      </c>
      <c r="P382" s="112">
        <v>0.39089689906975372</v>
      </c>
      <c r="Q382" s="112">
        <v>0.60910310093024633</v>
      </c>
      <c r="R382" s="111">
        <v>564.03026848554873</v>
      </c>
      <c r="S382" s="111">
        <v>878.88286238812498</v>
      </c>
      <c r="T382" s="2" t="s">
        <v>1302</v>
      </c>
      <c r="U382" s="2">
        <v>1711446223</v>
      </c>
      <c r="V382" s="2" t="s">
        <v>1519</v>
      </c>
      <c r="W382" s="2" t="s">
        <v>1520</v>
      </c>
      <c r="X382" s="145" t="s">
        <v>1523</v>
      </c>
      <c r="Y382" s="145" t="s">
        <v>1903</v>
      </c>
    </row>
    <row r="383" spans="1:25" x14ac:dyDescent="0.25">
      <c r="A383" s="113">
        <v>380</v>
      </c>
      <c r="B383" s="123" t="s">
        <v>104</v>
      </c>
      <c r="C383" s="125" t="s">
        <v>90</v>
      </c>
      <c r="D383" s="113" t="s">
        <v>748</v>
      </c>
      <c r="E383" s="123" t="s">
        <v>751</v>
      </c>
      <c r="F383" s="115">
        <v>1059</v>
      </c>
      <c r="G383" s="115">
        <v>2398350</v>
      </c>
      <c r="H383" s="7">
        <v>1169</v>
      </c>
      <c r="I383" s="7">
        <v>2164160</v>
      </c>
      <c r="J383" s="24">
        <v>1.1038715769593956</v>
      </c>
      <c r="K383" s="24">
        <v>0.90235370150311678</v>
      </c>
      <c r="L383" s="24">
        <v>0.3</v>
      </c>
      <c r="M383" s="24">
        <v>0.63164759105218171</v>
      </c>
      <c r="N383" s="108">
        <v>0.93164759105218176</v>
      </c>
      <c r="O383" s="114">
        <v>1344.2865424760196</v>
      </c>
      <c r="P383" s="112">
        <v>0.32912212803977575</v>
      </c>
      <c r="Q383" s="112">
        <v>0.67087787196022419</v>
      </c>
      <c r="R383" s="111">
        <v>442.43444755493994</v>
      </c>
      <c r="S383" s="111">
        <v>901.85209492107958</v>
      </c>
      <c r="T383" s="2" t="s">
        <v>1302</v>
      </c>
      <c r="U383" s="2">
        <v>1714418120</v>
      </c>
      <c r="V383" s="2" t="s">
        <v>1519</v>
      </c>
      <c r="W383" s="2" t="s">
        <v>1520</v>
      </c>
      <c r="X383" s="145" t="s">
        <v>1523</v>
      </c>
      <c r="Y383" s="145" t="s">
        <v>1904</v>
      </c>
    </row>
    <row r="384" spans="1:25" x14ac:dyDescent="0.25">
      <c r="A384" s="113">
        <v>381</v>
      </c>
      <c r="B384" s="123" t="s">
        <v>104</v>
      </c>
      <c r="C384" s="125" t="s">
        <v>90</v>
      </c>
      <c r="D384" s="113" t="s">
        <v>750</v>
      </c>
      <c r="E384" s="123" t="s">
        <v>1492</v>
      </c>
      <c r="F384" s="115">
        <v>1052</v>
      </c>
      <c r="G384" s="115">
        <v>2375360</v>
      </c>
      <c r="H384" s="7">
        <v>1349</v>
      </c>
      <c r="I384" s="7">
        <v>2795275</v>
      </c>
      <c r="J384" s="24">
        <v>1.2823193916349811</v>
      </c>
      <c r="K384" s="24">
        <v>1.1767795197359558</v>
      </c>
      <c r="L384" s="24">
        <v>0.3</v>
      </c>
      <c r="M384" s="24">
        <v>0.7</v>
      </c>
      <c r="N384" s="108">
        <v>1</v>
      </c>
      <c r="O384" s="114">
        <v>1442.9131308736737</v>
      </c>
      <c r="P384" s="112">
        <v>0.29190508983910346</v>
      </c>
      <c r="Q384" s="112">
        <v>0.70809491016089654</v>
      </c>
      <c r="R384" s="111">
        <v>421.1936870977018</v>
      </c>
      <c r="S384" s="111">
        <v>1021.719443775972</v>
      </c>
      <c r="T384" s="2" t="s">
        <v>1302</v>
      </c>
      <c r="U384" s="2">
        <v>1308958240</v>
      </c>
      <c r="V384" s="2" t="s">
        <v>1519</v>
      </c>
      <c r="W384" s="2" t="s">
        <v>1520</v>
      </c>
      <c r="X384" s="145" t="s">
        <v>1523</v>
      </c>
      <c r="Y384" s="145" t="s">
        <v>1905</v>
      </c>
    </row>
    <row r="385" spans="1:25" x14ac:dyDescent="0.25">
      <c r="A385" s="113">
        <v>382</v>
      </c>
      <c r="B385" s="123" t="s">
        <v>104</v>
      </c>
      <c r="C385" s="125" t="s">
        <v>90</v>
      </c>
      <c r="D385" s="113" t="s">
        <v>755</v>
      </c>
      <c r="E385" s="123" t="s">
        <v>756</v>
      </c>
      <c r="F385" s="115">
        <v>725</v>
      </c>
      <c r="G385" s="115">
        <v>1695930</v>
      </c>
      <c r="H385" s="7">
        <v>631</v>
      </c>
      <c r="I385" s="7">
        <v>1332465</v>
      </c>
      <c r="J385" s="24">
        <v>0.8703448275862069</v>
      </c>
      <c r="K385" s="24">
        <v>0.78568396101254179</v>
      </c>
      <c r="L385" s="24">
        <v>0.26110344827586207</v>
      </c>
      <c r="M385" s="24">
        <v>0.54997877270877926</v>
      </c>
      <c r="N385" s="108">
        <v>0.81108222098464133</v>
      </c>
      <c r="O385" s="114">
        <v>1170.3211868769217</v>
      </c>
      <c r="P385" s="112">
        <v>0.30255578945788447</v>
      </c>
      <c r="Q385" s="112">
        <v>0.69744421054211558</v>
      </c>
      <c r="R385" s="111">
        <v>354.0874506148354</v>
      </c>
      <c r="S385" s="111">
        <v>816.23373626208638</v>
      </c>
      <c r="T385" s="2" t="s">
        <v>1302</v>
      </c>
      <c r="U385" s="2">
        <v>1755356574</v>
      </c>
      <c r="V385" s="2" t="s">
        <v>1519</v>
      </c>
      <c r="W385" s="2" t="s">
        <v>1520</v>
      </c>
      <c r="X385" s="145" t="s">
        <v>1523</v>
      </c>
      <c r="Y385" s="145" t="s">
        <v>1906</v>
      </c>
    </row>
    <row r="386" spans="1:25" x14ac:dyDescent="0.25">
      <c r="A386" s="113">
        <v>383</v>
      </c>
      <c r="B386" s="123" t="s">
        <v>104</v>
      </c>
      <c r="C386" s="125" t="s">
        <v>90</v>
      </c>
      <c r="D386" s="113" t="s">
        <v>752</v>
      </c>
      <c r="E386" s="123" t="s">
        <v>1493</v>
      </c>
      <c r="F386" s="115">
        <v>539</v>
      </c>
      <c r="G386" s="115">
        <v>1328315</v>
      </c>
      <c r="H386" s="7">
        <v>434</v>
      </c>
      <c r="I386" s="7">
        <v>1237980</v>
      </c>
      <c r="J386" s="24">
        <v>0.80519480519480524</v>
      </c>
      <c r="K386" s="24">
        <v>0.93199278785529038</v>
      </c>
      <c r="L386" s="24">
        <v>0.24155844155844156</v>
      </c>
      <c r="M386" s="24">
        <v>0.65239495149870319</v>
      </c>
      <c r="N386" s="108">
        <v>0.89395339305714472</v>
      </c>
      <c r="O386" s="114">
        <v>1289.8970892312286</v>
      </c>
      <c r="P386" s="112">
        <v>0.1904966970822195</v>
      </c>
      <c r="Q386" s="112">
        <v>0.8095033029177805</v>
      </c>
      <c r="R386" s="111">
        <v>245.72113507451803</v>
      </c>
      <c r="S386" s="111">
        <v>1044.1759541567105</v>
      </c>
      <c r="T386" s="2" t="s">
        <v>1302</v>
      </c>
      <c r="U386" s="2">
        <v>1738851261</v>
      </c>
      <c r="V386" s="2" t="s">
        <v>1519</v>
      </c>
      <c r="W386" s="2" t="s">
        <v>1520</v>
      </c>
      <c r="X386" s="145" t="s">
        <v>1523</v>
      </c>
      <c r="Y386" s="145" t="s">
        <v>1907</v>
      </c>
    </row>
    <row r="387" spans="1:25" x14ac:dyDescent="0.25">
      <c r="A387" s="113">
        <v>384</v>
      </c>
      <c r="B387" s="123" t="s">
        <v>104</v>
      </c>
      <c r="C387" s="125" t="s">
        <v>90</v>
      </c>
      <c r="D387" s="113" t="s">
        <v>761</v>
      </c>
      <c r="E387" s="123" t="s">
        <v>758</v>
      </c>
      <c r="F387" s="115">
        <v>953</v>
      </c>
      <c r="G387" s="115">
        <v>2005950</v>
      </c>
      <c r="H387" s="7">
        <v>1063</v>
      </c>
      <c r="I387" s="7">
        <v>1833465</v>
      </c>
      <c r="J387" s="24">
        <v>1.1154249737670514</v>
      </c>
      <c r="K387" s="24">
        <v>0.91401331040155542</v>
      </c>
      <c r="L387" s="24">
        <v>0.3</v>
      </c>
      <c r="M387" s="24">
        <v>0.63980931728108881</v>
      </c>
      <c r="N387" s="108">
        <v>0.93980931728108885</v>
      </c>
      <c r="O387" s="114">
        <v>1356.0632044223057</v>
      </c>
      <c r="P387" s="112">
        <v>0.40678081724537829</v>
      </c>
      <c r="Q387" s="112">
        <v>0.59321918275462171</v>
      </c>
      <c r="R387" s="111">
        <v>551.62049853129201</v>
      </c>
      <c r="S387" s="111">
        <v>804.4427058910137</v>
      </c>
      <c r="T387" s="2" t="s">
        <v>1302</v>
      </c>
      <c r="U387" s="2">
        <v>1742411147</v>
      </c>
      <c r="V387" s="2" t="s">
        <v>1519</v>
      </c>
      <c r="W387" s="2" t="s">
        <v>1520</v>
      </c>
      <c r="X387" s="145" t="s">
        <v>1523</v>
      </c>
      <c r="Y387" s="145" t="s">
        <v>1908</v>
      </c>
    </row>
    <row r="388" spans="1:25" x14ac:dyDescent="0.25">
      <c r="A388" s="113">
        <v>385</v>
      </c>
      <c r="B388" s="123" t="s">
        <v>104</v>
      </c>
      <c r="C388" s="125" t="s">
        <v>90</v>
      </c>
      <c r="D388" s="113" t="s">
        <v>759</v>
      </c>
      <c r="E388" s="123" t="s">
        <v>760</v>
      </c>
      <c r="F388" s="115">
        <v>1057</v>
      </c>
      <c r="G388" s="115">
        <v>2462620</v>
      </c>
      <c r="H388" s="7">
        <v>1314</v>
      </c>
      <c r="I388" s="7">
        <v>2575755</v>
      </c>
      <c r="J388" s="24">
        <v>1.2431409649952696</v>
      </c>
      <c r="K388" s="24">
        <v>1.045940908463344</v>
      </c>
      <c r="L388" s="24">
        <v>0.3</v>
      </c>
      <c r="M388" s="24">
        <v>0.7</v>
      </c>
      <c r="N388" s="108">
        <v>1</v>
      </c>
      <c r="O388" s="114">
        <v>1442.9131308736737</v>
      </c>
      <c r="P388" s="112">
        <v>0.34614510644000379</v>
      </c>
      <c r="Q388" s="112">
        <v>0.65385489355999615</v>
      </c>
      <c r="R388" s="111">
        <v>499.45731926994688</v>
      </c>
      <c r="S388" s="111">
        <v>943.45581160372672</v>
      </c>
      <c r="T388" s="2" t="s">
        <v>1302</v>
      </c>
      <c r="U388" s="2">
        <v>1711286432</v>
      </c>
      <c r="V388" s="2" t="s">
        <v>1519</v>
      </c>
      <c r="W388" s="2" t="s">
        <v>1520</v>
      </c>
      <c r="X388" s="145" t="s">
        <v>1523</v>
      </c>
      <c r="Y388" s="145" t="s">
        <v>1909</v>
      </c>
    </row>
    <row r="389" spans="1:25" x14ac:dyDescent="0.25">
      <c r="A389" s="113">
        <v>386</v>
      </c>
      <c r="B389" s="123" t="s">
        <v>104</v>
      </c>
      <c r="C389" s="125" t="s">
        <v>90</v>
      </c>
      <c r="D389" s="113" t="s">
        <v>757</v>
      </c>
      <c r="E389" s="123" t="s">
        <v>1138</v>
      </c>
      <c r="F389" s="115">
        <v>709</v>
      </c>
      <c r="G389" s="115">
        <v>1595720</v>
      </c>
      <c r="H389" s="7">
        <v>980</v>
      </c>
      <c r="I389" s="7">
        <v>1867975</v>
      </c>
      <c r="J389" s="24">
        <v>1.382228490832158</v>
      </c>
      <c r="K389" s="24">
        <v>1.1706157721906099</v>
      </c>
      <c r="L389" s="24">
        <v>0.3</v>
      </c>
      <c r="M389" s="24">
        <v>0.7</v>
      </c>
      <c r="N389" s="108">
        <v>1</v>
      </c>
      <c r="O389" s="114">
        <v>1442.9131308736737</v>
      </c>
      <c r="P389" s="112">
        <v>0.33545684497918871</v>
      </c>
      <c r="Q389" s="112">
        <v>0.66454315502081129</v>
      </c>
      <c r="R389" s="111">
        <v>484.0350864619258</v>
      </c>
      <c r="S389" s="111">
        <v>958.87804441174796</v>
      </c>
      <c r="T389" s="2" t="s">
        <v>1302</v>
      </c>
      <c r="U389" s="2">
        <v>1318131457</v>
      </c>
      <c r="V389" s="2" t="s">
        <v>1519</v>
      </c>
      <c r="W389" s="2" t="s">
        <v>1520</v>
      </c>
      <c r="X389" s="145" t="s">
        <v>1523</v>
      </c>
      <c r="Y389" s="145" t="s">
        <v>1910</v>
      </c>
    </row>
    <row r="390" spans="1:25" x14ac:dyDescent="0.25">
      <c r="A390" s="113">
        <v>387</v>
      </c>
      <c r="B390" s="123" t="s">
        <v>119</v>
      </c>
      <c r="C390" s="125" t="s">
        <v>108</v>
      </c>
      <c r="D390" s="113" t="s">
        <v>905</v>
      </c>
      <c r="E390" s="123" t="s">
        <v>1494</v>
      </c>
      <c r="F390" s="115">
        <v>675</v>
      </c>
      <c r="G390" s="115">
        <v>1321540</v>
      </c>
      <c r="H390" s="7">
        <v>901</v>
      </c>
      <c r="I390" s="7">
        <v>1328820</v>
      </c>
      <c r="J390" s="24">
        <v>1.3348148148148149</v>
      </c>
      <c r="K390" s="24">
        <v>1.0055087246697034</v>
      </c>
      <c r="L390" s="24">
        <v>0.3</v>
      </c>
      <c r="M390" s="24">
        <v>0.7</v>
      </c>
      <c r="N390" s="108">
        <v>1</v>
      </c>
      <c r="O390" s="114">
        <v>1442.9131308736737</v>
      </c>
      <c r="P390" s="112">
        <v>0.42432903291923346</v>
      </c>
      <c r="Q390" s="112">
        <v>0.57567096708076659</v>
      </c>
      <c r="R390" s="111">
        <v>612.26993341008927</v>
      </c>
      <c r="S390" s="111">
        <v>830.64319746358444</v>
      </c>
      <c r="T390" s="2" t="s">
        <v>1302</v>
      </c>
      <c r="U390" s="2">
        <v>1774415085</v>
      </c>
      <c r="V390" s="2" t="s">
        <v>1519</v>
      </c>
      <c r="W390" s="2" t="s">
        <v>1520</v>
      </c>
      <c r="X390" s="145" t="s">
        <v>1523</v>
      </c>
      <c r="Y390" s="145" t="s">
        <v>1911</v>
      </c>
    </row>
    <row r="391" spans="1:25" x14ac:dyDescent="0.25">
      <c r="A391" s="113">
        <v>388</v>
      </c>
      <c r="B391" s="123" t="s">
        <v>119</v>
      </c>
      <c r="C391" s="125" t="s">
        <v>108</v>
      </c>
      <c r="D391" s="113" t="s">
        <v>903</v>
      </c>
      <c r="E391" s="123" t="s">
        <v>1098</v>
      </c>
      <c r="F391" s="115">
        <v>1289</v>
      </c>
      <c r="G391" s="115">
        <v>2531160</v>
      </c>
      <c r="H391" s="7">
        <v>1295</v>
      </c>
      <c r="I391" s="7">
        <v>1871805</v>
      </c>
      <c r="J391" s="24">
        <v>1.004654771140419</v>
      </c>
      <c r="K391" s="24">
        <v>0.73950481202294605</v>
      </c>
      <c r="L391" s="24">
        <v>0.3</v>
      </c>
      <c r="M391" s="24">
        <v>0.51765336841606224</v>
      </c>
      <c r="N391" s="108">
        <v>0.81765336841606229</v>
      </c>
      <c r="O391" s="114">
        <v>1179.8027817906259</v>
      </c>
      <c r="P391" s="112">
        <v>0.37796544282248229</v>
      </c>
      <c r="Q391" s="112">
        <v>0.62203455717751777</v>
      </c>
      <c r="R391" s="111">
        <v>445.92468086269037</v>
      </c>
      <c r="S391" s="111">
        <v>733.87810092793563</v>
      </c>
      <c r="T391" s="2" t="s">
        <v>1302</v>
      </c>
      <c r="U391" s="2">
        <v>1744711116</v>
      </c>
      <c r="V391" s="2" t="s">
        <v>1519</v>
      </c>
      <c r="W391" s="2" t="s">
        <v>1520</v>
      </c>
      <c r="X391" s="145" t="s">
        <v>1523</v>
      </c>
      <c r="Y391" s="145" t="s">
        <v>1912</v>
      </c>
    </row>
    <row r="392" spans="1:25" x14ac:dyDescent="0.25">
      <c r="A392" s="113">
        <v>389</v>
      </c>
      <c r="B392" s="123" t="s">
        <v>116</v>
      </c>
      <c r="C392" s="125" t="s">
        <v>108</v>
      </c>
      <c r="D392" s="113" t="s">
        <v>895</v>
      </c>
      <c r="E392" s="123" t="s">
        <v>1495</v>
      </c>
      <c r="F392" s="115">
        <v>935</v>
      </c>
      <c r="G392" s="115">
        <v>2726445</v>
      </c>
      <c r="H392" s="7">
        <v>1164</v>
      </c>
      <c r="I392" s="7">
        <v>2450905</v>
      </c>
      <c r="J392" s="24">
        <v>1.2449197860962566</v>
      </c>
      <c r="K392" s="24">
        <v>0.8989379943479513</v>
      </c>
      <c r="L392" s="24">
        <v>0.3</v>
      </c>
      <c r="M392" s="24">
        <v>0.62925659604356587</v>
      </c>
      <c r="N392" s="108">
        <v>0.92925659604356592</v>
      </c>
      <c r="O392" s="114">
        <v>1340.8365443822345</v>
      </c>
      <c r="P392" s="112">
        <v>0.28925845759015545</v>
      </c>
      <c r="Q392" s="112">
        <v>0.71074154240984455</v>
      </c>
      <c r="R392" s="111">
        <v>387.84831070851914</v>
      </c>
      <c r="S392" s="111">
        <v>952.98823367371529</v>
      </c>
      <c r="T392" s="2" t="s">
        <v>1302</v>
      </c>
      <c r="U392" s="2">
        <v>1785558287</v>
      </c>
      <c r="V392" s="2" t="s">
        <v>1519</v>
      </c>
      <c r="W392" s="2" t="s">
        <v>1520</v>
      </c>
      <c r="X392" s="145" t="s">
        <v>1523</v>
      </c>
      <c r="Y392" s="145" t="s">
        <v>1913</v>
      </c>
    </row>
    <row r="393" spans="1:25" x14ac:dyDescent="0.25">
      <c r="A393" s="113">
        <v>390</v>
      </c>
      <c r="B393" s="123" t="s">
        <v>116</v>
      </c>
      <c r="C393" s="125" t="s">
        <v>108</v>
      </c>
      <c r="D393" s="113" t="s">
        <v>899</v>
      </c>
      <c r="E393" s="123" t="s">
        <v>894</v>
      </c>
      <c r="F393" s="115">
        <v>983</v>
      </c>
      <c r="G393" s="115">
        <v>1883515</v>
      </c>
      <c r="H393" s="7">
        <v>1467</v>
      </c>
      <c r="I393" s="7">
        <v>1805200</v>
      </c>
      <c r="J393" s="24">
        <v>1.4923702950152593</v>
      </c>
      <c r="K393" s="24">
        <v>0.95842082489388192</v>
      </c>
      <c r="L393" s="24">
        <v>0.3</v>
      </c>
      <c r="M393" s="24">
        <v>0.67089457742571734</v>
      </c>
      <c r="N393" s="108">
        <v>0.97089457742571739</v>
      </c>
      <c r="O393" s="114">
        <v>1400.9165344616142</v>
      </c>
      <c r="P393" s="112">
        <v>0.47754265455351208</v>
      </c>
      <c r="Q393" s="112">
        <v>0.52245734544648792</v>
      </c>
      <c r="R393" s="111">
        <v>668.99740067470589</v>
      </c>
      <c r="S393" s="111">
        <v>731.91913378690833</v>
      </c>
      <c r="T393" s="2" t="s">
        <v>1302</v>
      </c>
      <c r="U393" s="2">
        <v>1701017010</v>
      </c>
      <c r="V393" s="2" t="s">
        <v>1519</v>
      </c>
      <c r="W393" s="2" t="s">
        <v>1520</v>
      </c>
      <c r="X393" s="145" t="s">
        <v>1523</v>
      </c>
      <c r="Y393" s="145" t="s">
        <v>1914</v>
      </c>
    </row>
    <row r="394" spans="1:25" x14ac:dyDescent="0.25">
      <c r="A394" s="113">
        <v>391</v>
      </c>
      <c r="B394" s="123" t="s">
        <v>116</v>
      </c>
      <c r="C394" s="125" t="s">
        <v>108</v>
      </c>
      <c r="D394" s="113" t="s">
        <v>901</v>
      </c>
      <c r="E394" s="123" t="s">
        <v>900</v>
      </c>
      <c r="F394" s="115">
        <v>1014</v>
      </c>
      <c r="G394" s="115">
        <v>2025900</v>
      </c>
      <c r="H394" s="7">
        <v>1128</v>
      </c>
      <c r="I394" s="7">
        <v>1570325</v>
      </c>
      <c r="J394" s="24">
        <v>1.1124260355029585</v>
      </c>
      <c r="K394" s="24">
        <v>0.77512463596426284</v>
      </c>
      <c r="L394" s="24">
        <v>0.3</v>
      </c>
      <c r="M394" s="24">
        <v>0.54258724517498391</v>
      </c>
      <c r="N394" s="108">
        <v>0.84258724517498385</v>
      </c>
      <c r="O394" s="114">
        <v>1215.7801999696596</v>
      </c>
      <c r="P394" s="112">
        <v>0.40237212042093196</v>
      </c>
      <c r="Q394" s="112">
        <v>0.59762787957906804</v>
      </c>
      <c r="R394" s="111">
        <v>489.19605702757661</v>
      </c>
      <c r="S394" s="111">
        <v>726.58414294208296</v>
      </c>
      <c r="T394" s="2" t="s">
        <v>1302</v>
      </c>
      <c r="U394" s="2">
        <v>1737128030</v>
      </c>
      <c r="V394" s="2" t="s">
        <v>1519</v>
      </c>
      <c r="W394" s="2" t="s">
        <v>1520</v>
      </c>
      <c r="X394" s="145" t="s">
        <v>1523</v>
      </c>
      <c r="Y394" s="145" t="s">
        <v>1915</v>
      </c>
    </row>
    <row r="395" spans="1:25" x14ac:dyDescent="0.25">
      <c r="A395" s="113">
        <v>392</v>
      </c>
      <c r="B395" s="123" t="s">
        <v>116</v>
      </c>
      <c r="C395" s="125" t="s">
        <v>108</v>
      </c>
      <c r="D395" s="113" t="s">
        <v>893</v>
      </c>
      <c r="E395" s="123" t="s">
        <v>1064</v>
      </c>
      <c r="F395" s="115">
        <v>926</v>
      </c>
      <c r="G395" s="115">
        <v>1815680</v>
      </c>
      <c r="H395" s="7">
        <v>1173</v>
      </c>
      <c r="I395" s="7">
        <v>1568505</v>
      </c>
      <c r="J395" s="24">
        <v>1.2667386609071274</v>
      </c>
      <c r="K395" s="24">
        <v>0.86386643020796616</v>
      </c>
      <c r="L395" s="24">
        <v>0.3</v>
      </c>
      <c r="M395" s="24">
        <v>0.60470650114557623</v>
      </c>
      <c r="N395" s="108">
        <v>0.90470650114557616</v>
      </c>
      <c r="O395" s="114">
        <v>1305.4128900897301</v>
      </c>
      <c r="P395" s="112">
        <v>0.46178048523912896</v>
      </c>
      <c r="Q395" s="112">
        <v>0.53821951476087104</v>
      </c>
      <c r="R395" s="111">
        <v>602.81419782304931</v>
      </c>
      <c r="S395" s="111">
        <v>702.59869226668081</v>
      </c>
      <c r="T395" s="2" t="s">
        <v>1302</v>
      </c>
      <c r="U395" s="2">
        <v>1645665657</v>
      </c>
      <c r="V395" s="2" t="s">
        <v>1519</v>
      </c>
      <c r="W395" s="2" t="s">
        <v>1520</v>
      </c>
      <c r="X395" s="145" t="s">
        <v>1523</v>
      </c>
      <c r="Y395" s="145" t="s">
        <v>1916</v>
      </c>
    </row>
    <row r="396" spans="1:25" x14ac:dyDescent="0.25">
      <c r="A396" s="113">
        <v>393</v>
      </c>
      <c r="B396" s="123" t="s">
        <v>116</v>
      </c>
      <c r="C396" s="125" t="s">
        <v>108</v>
      </c>
      <c r="D396" s="113" t="s">
        <v>897</v>
      </c>
      <c r="E396" s="123" t="s">
        <v>898</v>
      </c>
      <c r="F396" s="115">
        <v>974</v>
      </c>
      <c r="G396" s="115">
        <v>1734380</v>
      </c>
      <c r="H396" s="7">
        <v>1106</v>
      </c>
      <c r="I396" s="7">
        <v>1458325</v>
      </c>
      <c r="J396" s="24">
        <v>1.1355236139630389</v>
      </c>
      <c r="K396" s="24">
        <v>0.84083361201120865</v>
      </c>
      <c r="L396" s="24">
        <v>0.3</v>
      </c>
      <c r="M396" s="24">
        <v>0.588583528407846</v>
      </c>
      <c r="N396" s="108">
        <v>0.88858352840784605</v>
      </c>
      <c r="O396" s="114">
        <v>1282.1488410177412</v>
      </c>
      <c r="P396" s="112">
        <v>0.46699809713198359</v>
      </c>
      <c r="Q396" s="112">
        <v>0.53300190286801641</v>
      </c>
      <c r="R396" s="111">
        <v>598.76106899526326</v>
      </c>
      <c r="S396" s="111">
        <v>683.38777202247798</v>
      </c>
      <c r="T396" s="2" t="s">
        <v>1302</v>
      </c>
      <c r="U396" s="2">
        <v>1740137507</v>
      </c>
      <c r="V396" s="2" t="s">
        <v>1519</v>
      </c>
      <c r="W396" s="2" t="s">
        <v>1520</v>
      </c>
      <c r="X396" s="145" t="s">
        <v>1523</v>
      </c>
      <c r="Y396" s="145" t="s">
        <v>1917</v>
      </c>
    </row>
    <row r="397" spans="1:25" x14ac:dyDescent="0.25">
      <c r="A397" s="113">
        <v>394</v>
      </c>
      <c r="B397" s="123" t="s">
        <v>114</v>
      </c>
      <c r="C397" s="125" t="s">
        <v>108</v>
      </c>
      <c r="D397" s="113" t="s">
        <v>870</v>
      </c>
      <c r="E397" s="123" t="s">
        <v>871</v>
      </c>
      <c r="F397" s="115">
        <v>688</v>
      </c>
      <c r="G397" s="115">
        <v>932055</v>
      </c>
      <c r="H397" s="7">
        <v>752</v>
      </c>
      <c r="I397" s="7">
        <v>863105</v>
      </c>
      <c r="J397" s="24">
        <v>1.0930232558139534</v>
      </c>
      <c r="K397" s="24">
        <v>0.92602367886015313</v>
      </c>
      <c r="L397" s="24">
        <v>0.3</v>
      </c>
      <c r="M397" s="24">
        <v>0.64821657520210718</v>
      </c>
      <c r="N397" s="108">
        <v>0.94821657520210723</v>
      </c>
      <c r="O397" s="114">
        <v>1368.1941472711849</v>
      </c>
      <c r="P397" s="112">
        <v>0.45209893486887254</v>
      </c>
      <c r="Q397" s="112">
        <v>0.54790106513112746</v>
      </c>
      <c r="R397" s="111">
        <v>618.55911667512805</v>
      </c>
      <c r="S397" s="111">
        <v>749.63503059605682</v>
      </c>
      <c r="T397" s="2" t="s">
        <v>1302</v>
      </c>
      <c r="U397" s="2">
        <v>1307395038</v>
      </c>
      <c r="V397" s="2" t="s">
        <v>1519</v>
      </c>
      <c r="W397" s="2" t="s">
        <v>1520</v>
      </c>
      <c r="X397" s="145" t="s">
        <v>1523</v>
      </c>
      <c r="Y397" s="145" t="s">
        <v>1918</v>
      </c>
    </row>
    <row r="398" spans="1:25" x14ac:dyDescent="0.25">
      <c r="A398" s="113">
        <v>395</v>
      </c>
      <c r="B398" s="123" t="s">
        <v>114</v>
      </c>
      <c r="C398" s="125" t="s">
        <v>108</v>
      </c>
      <c r="D398" s="113" t="s">
        <v>869</v>
      </c>
      <c r="E398" s="123" t="s">
        <v>1063</v>
      </c>
      <c r="F398" s="115">
        <v>740</v>
      </c>
      <c r="G398" s="115">
        <v>2008835</v>
      </c>
      <c r="H398" s="7">
        <v>779</v>
      </c>
      <c r="I398" s="7">
        <v>1668765</v>
      </c>
      <c r="J398" s="24">
        <v>1.0527027027027027</v>
      </c>
      <c r="K398" s="24">
        <v>0.83071282609074415</v>
      </c>
      <c r="L398" s="24">
        <v>0.3</v>
      </c>
      <c r="M398" s="24">
        <v>0.58149897826352082</v>
      </c>
      <c r="N398" s="108">
        <v>0.88149897826352075</v>
      </c>
      <c r="O398" s="114">
        <v>1271.9264505881611</v>
      </c>
      <c r="P398" s="112">
        <v>0.27328293194603565</v>
      </c>
      <c r="Q398" s="112">
        <v>0.7267170680539643</v>
      </c>
      <c r="R398" s="111">
        <v>347.59578963644708</v>
      </c>
      <c r="S398" s="111">
        <v>924.33066095171387</v>
      </c>
      <c r="T398" s="2" t="s">
        <v>1302</v>
      </c>
      <c r="U398" s="2">
        <v>1931494699</v>
      </c>
      <c r="V398" s="2" t="s">
        <v>1519</v>
      </c>
      <c r="W398" s="2" t="s">
        <v>1520</v>
      </c>
      <c r="X398" s="145" t="s">
        <v>1523</v>
      </c>
      <c r="Y398" s="145" t="s">
        <v>1919</v>
      </c>
    </row>
    <row r="399" spans="1:25" x14ac:dyDescent="0.25">
      <c r="A399" s="113">
        <v>396</v>
      </c>
      <c r="B399" s="123" t="s">
        <v>120</v>
      </c>
      <c r="C399" s="125" t="s">
        <v>108</v>
      </c>
      <c r="D399" s="113" t="s">
        <v>833</v>
      </c>
      <c r="E399" s="123" t="s">
        <v>1496</v>
      </c>
      <c r="F399" s="115">
        <v>526</v>
      </c>
      <c r="G399" s="115">
        <v>964485</v>
      </c>
      <c r="H399" s="7">
        <v>867</v>
      </c>
      <c r="I399" s="7">
        <v>1030395</v>
      </c>
      <c r="J399" s="24">
        <v>1.6482889733840305</v>
      </c>
      <c r="K399" s="24">
        <v>1.0683369881335636</v>
      </c>
      <c r="L399" s="24">
        <v>0.3</v>
      </c>
      <c r="M399" s="24">
        <v>0.7</v>
      </c>
      <c r="N399" s="108">
        <v>1</v>
      </c>
      <c r="O399" s="114">
        <v>1442.9131308736737</v>
      </c>
      <c r="P399" s="112">
        <v>0.55321988169585445</v>
      </c>
      <c r="Q399" s="112">
        <v>0.44678011830414549</v>
      </c>
      <c r="R399" s="111">
        <v>798.2482315593287</v>
      </c>
      <c r="S399" s="111">
        <v>644.66489931434489</v>
      </c>
      <c r="T399" s="2" t="s">
        <v>1302</v>
      </c>
      <c r="U399" s="2">
        <v>1738339042</v>
      </c>
      <c r="V399" s="2" t="s">
        <v>1519</v>
      </c>
      <c r="W399" s="2" t="s">
        <v>1520</v>
      </c>
      <c r="X399" s="145" t="s">
        <v>1523</v>
      </c>
      <c r="Y399" s="145" t="s">
        <v>1920</v>
      </c>
    </row>
    <row r="400" spans="1:25" x14ac:dyDescent="0.25">
      <c r="A400" s="113">
        <v>397</v>
      </c>
      <c r="B400" s="123" t="s">
        <v>120</v>
      </c>
      <c r="C400" s="125" t="s">
        <v>108</v>
      </c>
      <c r="D400" s="113" t="s">
        <v>835</v>
      </c>
      <c r="E400" s="123" t="s">
        <v>1497</v>
      </c>
      <c r="F400" s="115">
        <v>833</v>
      </c>
      <c r="G400" s="115">
        <v>1676230</v>
      </c>
      <c r="H400" s="7">
        <v>1088</v>
      </c>
      <c r="I400" s="7">
        <v>1769235</v>
      </c>
      <c r="J400" s="24">
        <v>1.3061224489795917</v>
      </c>
      <c r="K400" s="24">
        <v>1.0554846291976638</v>
      </c>
      <c r="L400" s="24">
        <v>0.3</v>
      </c>
      <c r="M400" s="24">
        <v>0.7</v>
      </c>
      <c r="N400" s="108">
        <v>1</v>
      </c>
      <c r="O400" s="114">
        <v>1442.9131308736737</v>
      </c>
      <c r="P400" s="112">
        <v>0.4326870087919355</v>
      </c>
      <c r="Q400" s="112">
        <v>0.56731299120806455</v>
      </c>
      <c r="R400" s="111">
        <v>624.32976654433639</v>
      </c>
      <c r="S400" s="111">
        <v>818.58336432933731</v>
      </c>
      <c r="T400" s="2" t="s">
        <v>1302</v>
      </c>
      <c r="U400" s="2">
        <v>1737225797</v>
      </c>
      <c r="V400" s="2" t="s">
        <v>1519</v>
      </c>
      <c r="W400" s="2" t="s">
        <v>1520</v>
      </c>
      <c r="X400" s="145" t="s">
        <v>1523</v>
      </c>
      <c r="Y400" s="145" t="s">
        <v>1921</v>
      </c>
    </row>
    <row r="401" spans="1:25" x14ac:dyDescent="0.25">
      <c r="A401" s="113">
        <v>398</v>
      </c>
      <c r="B401" s="123" t="s">
        <v>120</v>
      </c>
      <c r="C401" s="125" t="s">
        <v>108</v>
      </c>
      <c r="D401" s="113" t="s">
        <v>832</v>
      </c>
      <c r="E401" s="123" t="s">
        <v>1498</v>
      </c>
      <c r="F401" s="115">
        <v>1105</v>
      </c>
      <c r="G401" s="115">
        <v>2134095</v>
      </c>
      <c r="H401" s="7">
        <v>1194</v>
      </c>
      <c r="I401" s="7">
        <v>2239450</v>
      </c>
      <c r="J401" s="24">
        <v>1.0805429864253393</v>
      </c>
      <c r="K401" s="24">
        <v>1.0493675304988765</v>
      </c>
      <c r="L401" s="24">
        <v>0.3</v>
      </c>
      <c r="M401" s="24">
        <v>0.7</v>
      </c>
      <c r="N401" s="108">
        <v>1</v>
      </c>
      <c r="O401" s="114">
        <v>1442.9131308736737</v>
      </c>
      <c r="P401" s="112">
        <v>0.37263613833753823</v>
      </c>
      <c r="Q401" s="112">
        <v>0.62736386166246172</v>
      </c>
      <c r="R401" s="111">
        <v>537.68157704529267</v>
      </c>
      <c r="S401" s="111">
        <v>905.23155382838092</v>
      </c>
      <c r="T401" s="2" t="s">
        <v>1302</v>
      </c>
      <c r="U401" s="2">
        <v>1970992761</v>
      </c>
      <c r="V401" s="2" t="s">
        <v>1519</v>
      </c>
      <c r="W401" s="2" t="s">
        <v>1520</v>
      </c>
      <c r="X401" s="145" t="s">
        <v>1523</v>
      </c>
      <c r="Y401" s="145" t="s">
        <v>1922</v>
      </c>
    </row>
    <row r="402" spans="1:25" x14ac:dyDescent="0.25">
      <c r="A402" s="113">
        <v>399</v>
      </c>
      <c r="B402" s="123" t="s">
        <v>120</v>
      </c>
      <c r="C402" s="125" t="s">
        <v>108</v>
      </c>
      <c r="D402" s="113" t="s">
        <v>831</v>
      </c>
      <c r="E402" s="123" t="s">
        <v>1510</v>
      </c>
      <c r="F402" s="115">
        <v>696</v>
      </c>
      <c r="G402" s="115">
        <v>1349490</v>
      </c>
      <c r="H402" s="7">
        <v>815</v>
      </c>
      <c r="I402" s="7">
        <v>1324935</v>
      </c>
      <c r="J402" s="24">
        <v>1.1709770114942528</v>
      </c>
      <c r="K402" s="24">
        <v>0.98180423715625909</v>
      </c>
      <c r="L402" s="24">
        <v>0.3</v>
      </c>
      <c r="M402" s="24">
        <v>0.6872629660093813</v>
      </c>
      <c r="N402" s="108">
        <v>0.98726296600938124</v>
      </c>
      <c r="O402" s="114">
        <v>1424.5346972802256</v>
      </c>
      <c r="P402" s="112">
        <v>0.44909750289636852</v>
      </c>
      <c r="Q402" s="112">
        <v>0.55090249710363148</v>
      </c>
      <c r="R402" s="111">
        <v>639.75497533778355</v>
      </c>
      <c r="S402" s="111">
        <v>784.77972194244205</v>
      </c>
      <c r="T402" s="2" t="s">
        <v>1302</v>
      </c>
      <c r="U402" s="2">
        <v>1782656555</v>
      </c>
      <c r="V402" s="2" t="s">
        <v>1519</v>
      </c>
      <c r="W402" s="2" t="s">
        <v>1520</v>
      </c>
      <c r="X402" s="145" t="s">
        <v>1523</v>
      </c>
      <c r="Y402" s="145" t="s">
        <v>1923</v>
      </c>
    </row>
    <row r="403" spans="1:25" x14ac:dyDescent="0.25">
      <c r="A403" s="113">
        <v>400</v>
      </c>
      <c r="B403" s="123" t="s">
        <v>1296</v>
      </c>
      <c r="C403" s="125" t="s">
        <v>108</v>
      </c>
      <c r="D403" s="113" t="s">
        <v>844</v>
      </c>
      <c r="E403" s="123" t="s">
        <v>1511</v>
      </c>
      <c r="F403" s="115">
        <v>1559</v>
      </c>
      <c r="G403" s="115">
        <v>4072325</v>
      </c>
      <c r="H403" s="7">
        <v>2123</v>
      </c>
      <c r="I403" s="7">
        <v>3651005</v>
      </c>
      <c r="J403" s="24">
        <v>1.3617703656189866</v>
      </c>
      <c r="K403" s="24">
        <v>0.89654067393933445</v>
      </c>
      <c r="L403" s="24">
        <v>0.3</v>
      </c>
      <c r="M403" s="24">
        <v>0.62757847175753412</v>
      </c>
      <c r="N403" s="108">
        <v>0.92757847175753416</v>
      </c>
      <c r="O403" s="114">
        <v>1338.415156814681</v>
      </c>
      <c r="P403" s="112">
        <v>0.37101553368173079</v>
      </c>
      <c r="Q403" s="112">
        <v>0.62898446631826921</v>
      </c>
      <c r="R403" s="111">
        <v>496.57281369331628</v>
      </c>
      <c r="S403" s="111">
        <v>841.84234312136471</v>
      </c>
      <c r="T403" s="2" t="s">
        <v>1302</v>
      </c>
      <c r="U403" s="2">
        <v>1764882281</v>
      </c>
      <c r="V403" s="2" t="s">
        <v>1519</v>
      </c>
      <c r="W403" s="2" t="s">
        <v>1520</v>
      </c>
      <c r="X403" s="145" t="s">
        <v>1523</v>
      </c>
      <c r="Y403" s="145" t="s">
        <v>1924</v>
      </c>
    </row>
    <row r="404" spans="1:25" x14ac:dyDescent="0.25">
      <c r="A404" s="113">
        <v>401</v>
      </c>
      <c r="B404" s="123" t="s">
        <v>1296</v>
      </c>
      <c r="C404" s="125" t="s">
        <v>108</v>
      </c>
      <c r="D404" s="113" t="s">
        <v>840</v>
      </c>
      <c r="E404" s="123" t="s">
        <v>1140</v>
      </c>
      <c r="F404" s="115">
        <v>483</v>
      </c>
      <c r="G404" s="115">
        <v>1012005</v>
      </c>
      <c r="H404" s="7">
        <v>883</v>
      </c>
      <c r="I404" s="7">
        <v>1331940</v>
      </c>
      <c r="J404" s="24">
        <v>1.8281573498964803</v>
      </c>
      <c r="K404" s="24">
        <v>1.3161397423925771</v>
      </c>
      <c r="L404" s="24">
        <v>0.3</v>
      </c>
      <c r="M404" s="24">
        <v>0.7</v>
      </c>
      <c r="N404" s="108">
        <v>1</v>
      </c>
      <c r="O404" s="114">
        <v>1442.9131308736737</v>
      </c>
      <c r="P404" s="112">
        <v>0.43494612841891939</v>
      </c>
      <c r="Q404" s="112">
        <v>0.56505387158108067</v>
      </c>
      <c r="R404" s="111">
        <v>627.58947991832588</v>
      </c>
      <c r="S404" s="111">
        <v>815.32365095534783</v>
      </c>
      <c r="T404" s="2" t="s">
        <v>1302</v>
      </c>
      <c r="U404" s="2">
        <v>1830895813</v>
      </c>
      <c r="V404" s="2" t="s">
        <v>1519</v>
      </c>
      <c r="W404" s="2" t="s">
        <v>1520</v>
      </c>
      <c r="X404" s="145" t="s">
        <v>1523</v>
      </c>
      <c r="Y404" s="145" t="s">
        <v>1925</v>
      </c>
    </row>
    <row r="405" spans="1:25" x14ac:dyDescent="0.25">
      <c r="A405" s="113">
        <v>402</v>
      </c>
      <c r="B405" s="123" t="s">
        <v>1296</v>
      </c>
      <c r="C405" s="125" t="s">
        <v>108</v>
      </c>
      <c r="D405" s="113" t="s">
        <v>841</v>
      </c>
      <c r="E405" s="123" t="s">
        <v>842</v>
      </c>
      <c r="F405" s="115">
        <v>629</v>
      </c>
      <c r="G405" s="115">
        <v>1314745</v>
      </c>
      <c r="H405" s="7">
        <v>1079</v>
      </c>
      <c r="I405" s="7">
        <v>1673265</v>
      </c>
      <c r="J405" s="24">
        <v>1.7154213036565977</v>
      </c>
      <c r="K405" s="24">
        <v>1.272691662641805</v>
      </c>
      <c r="L405" s="24">
        <v>0.3</v>
      </c>
      <c r="M405" s="24">
        <v>0.7</v>
      </c>
      <c r="N405" s="108">
        <v>1</v>
      </c>
      <c r="O405" s="114">
        <v>1442.9131308736737</v>
      </c>
      <c r="P405" s="112">
        <v>0.36581880714082471</v>
      </c>
      <c r="Q405" s="112">
        <v>0.63418119285917529</v>
      </c>
      <c r="R405" s="111">
        <v>527.84476034403997</v>
      </c>
      <c r="S405" s="111">
        <v>915.06837052963374</v>
      </c>
      <c r="T405" s="2" t="s">
        <v>1302</v>
      </c>
      <c r="U405" s="2">
        <v>1750621473</v>
      </c>
      <c r="V405" s="2" t="s">
        <v>1519</v>
      </c>
      <c r="W405" s="2" t="s">
        <v>1520</v>
      </c>
      <c r="X405" s="145" t="s">
        <v>1523</v>
      </c>
      <c r="Y405" s="145" t="s">
        <v>1926</v>
      </c>
    </row>
    <row r="406" spans="1:25" x14ac:dyDescent="0.25">
      <c r="A406" s="113">
        <v>403</v>
      </c>
      <c r="B406" s="123" t="s">
        <v>1296</v>
      </c>
      <c r="C406" s="125" t="s">
        <v>108</v>
      </c>
      <c r="D406" s="113" t="s">
        <v>843</v>
      </c>
      <c r="E406" s="123" t="s">
        <v>1055</v>
      </c>
      <c r="F406" s="115">
        <v>612</v>
      </c>
      <c r="G406" s="115">
        <v>1191725</v>
      </c>
      <c r="H406" s="7">
        <v>767</v>
      </c>
      <c r="I406" s="7">
        <v>1297160</v>
      </c>
      <c r="J406" s="24">
        <v>1.2532679738562091</v>
      </c>
      <c r="K406" s="24">
        <v>1.088472592250729</v>
      </c>
      <c r="L406" s="24">
        <v>0.3</v>
      </c>
      <c r="M406" s="24">
        <v>0.7</v>
      </c>
      <c r="N406" s="108">
        <v>1</v>
      </c>
      <c r="O406" s="114">
        <v>1442.9131308736737</v>
      </c>
      <c r="P406" s="112">
        <v>0.31706670719683239</v>
      </c>
      <c r="Q406" s="112">
        <v>0.68293329280316761</v>
      </c>
      <c r="R406" s="111">
        <v>457.4997151771878</v>
      </c>
      <c r="S406" s="111">
        <v>985.41341569648591</v>
      </c>
      <c r="T406" s="2" t="s">
        <v>1302</v>
      </c>
      <c r="U406" s="2">
        <v>1963587374</v>
      </c>
      <c r="V406" s="2" t="s">
        <v>1519</v>
      </c>
      <c r="W406" s="2" t="s">
        <v>1520</v>
      </c>
      <c r="X406" s="145" t="s">
        <v>1523</v>
      </c>
      <c r="Y406" s="145" t="s">
        <v>1927</v>
      </c>
    </row>
    <row r="407" spans="1:25" x14ac:dyDescent="0.25">
      <c r="A407" s="113">
        <v>404</v>
      </c>
      <c r="B407" s="123" t="s">
        <v>1296</v>
      </c>
      <c r="C407" s="125" t="s">
        <v>108</v>
      </c>
      <c r="D407" s="113" t="s">
        <v>838</v>
      </c>
      <c r="E407" s="123" t="s">
        <v>1512</v>
      </c>
      <c r="F407" s="115">
        <v>1091</v>
      </c>
      <c r="G407" s="115">
        <v>1902250</v>
      </c>
      <c r="H407" s="7">
        <v>978</v>
      </c>
      <c r="I407" s="7">
        <v>2147475</v>
      </c>
      <c r="J407" s="24">
        <v>0.89642529789184233</v>
      </c>
      <c r="K407" s="24">
        <v>1.1289131291891181</v>
      </c>
      <c r="L407" s="24">
        <v>0.26892758936755268</v>
      </c>
      <c r="M407" s="24">
        <v>0.7</v>
      </c>
      <c r="N407" s="108">
        <v>0.96892758936755263</v>
      </c>
      <c r="O407" s="114">
        <v>1398.0783415642165</v>
      </c>
      <c r="P407" s="112">
        <v>0.24301992434740272</v>
      </c>
      <c r="Q407" s="112">
        <v>0.75698007565259728</v>
      </c>
      <c r="R407" s="111">
        <v>339.76089279867819</v>
      </c>
      <c r="S407" s="111">
        <v>1058.3174487655383</v>
      </c>
      <c r="T407" s="2" t="s">
        <v>1302</v>
      </c>
      <c r="U407" s="2">
        <v>1948033206</v>
      </c>
      <c r="V407" s="2" t="s">
        <v>1519</v>
      </c>
      <c r="W407" s="2" t="s">
        <v>1520</v>
      </c>
      <c r="X407" s="145" t="s">
        <v>1523</v>
      </c>
      <c r="Y407" s="145" t="s">
        <v>1928</v>
      </c>
    </row>
    <row r="408" spans="1:25" x14ac:dyDescent="0.25">
      <c r="A408" s="113">
        <v>405</v>
      </c>
      <c r="B408" s="123" t="s">
        <v>1296</v>
      </c>
      <c r="C408" s="125" t="s">
        <v>108</v>
      </c>
      <c r="D408" s="113" t="s">
        <v>836</v>
      </c>
      <c r="E408" s="123" t="s">
        <v>1513</v>
      </c>
      <c r="F408" s="115">
        <v>541</v>
      </c>
      <c r="G408" s="115">
        <v>1167135</v>
      </c>
      <c r="H408" s="7">
        <v>926</v>
      </c>
      <c r="I408" s="7">
        <v>1336820</v>
      </c>
      <c r="J408" s="24">
        <v>1.7116451016635859</v>
      </c>
      <c r="K408" s="24">
        <v>1.1453859236506487</v>
      </c>
      <c r="L408" s="24">
        <v>0.3</v>
      </c>
      <c r="M408" s="24">
        <v>0.7</v>
      </c>
      <c r="N408" s="108">
        <v>1</v>
      </c>
      <c r="O408" s="114">
        <v>1442.9131308736737</v>
      </c>
      <c r="P408" s="112">
        <v>0.44484315225707727</v>
      </c>
      <c r="Q408" s="112">
        <v>0.55515684774292273</v>
      </c>
      <c r="R408" s="111">
        <v>641.87002557097367</v>
      </c>
      <c r="S408" s="111">
        <v>801.04310530270004</v>
      </c>
      <c r="T408" s="2" t="s">
        <v>1302</v>
      </c>
      <c r="U408" s="2">
        <v>1742006874</v>
      </c>
      <c r="V408" s="2" t="s">
        <v>1519</v>
      </c>
      <c r="W408" s="2" t="s">
        <v>1520</v>
      </c>
      <c r="X408" s="145" t="s">
        <v>1523</v>
      </c>
      <c r="Y408" s="145" t="s">
        <v>1929</v>
      </c>
    </row>
    <row r="409" spans="1:25" x14ac:dyDescent="0.25">
      <c r="A409" s="113">
        <v>406</v>
      </c>
      <c r="B409" s="123" t="s">
        <v>115</v>
      </c>
      <c r="C409" s="125" t="s">
        <v>108</v>
      </c>
      <c r="D409" s="113" t="s">
        <v>877</v>
      </c>
      <c r="E409" s="123" t="s">
        <v>878</v>
      </c>
      <c r="F409" s="115">
        <v>1651</v>
      </c>
      <c r="G409" s="115">
        <v>3275970</v>
      </c>
      <c r="H409" s="7">
        <v>2336</v>
      </c>
      <c r="I409" s="7">
        <v>3991310</v>
      </c>
      <c r="J409" s="24">
        <v>1.4149000605693518</v>
      </c>
      <c r="K409" s="24">
        <v>1.218359752989191</v>
      </c>
      <c r="L409" s="24">
        <v>0.3</v>
      </c>
      <c r="M409" s="24">
        <v>0.7</v>
      </c>
      <c r="N409" s="108">
        <v>1</v>
      </c>
      <c r="O409" s="114">
        <v>1442.9131308736737</v>
      </c>
      <c r="P409" s="112">
        <v>0.42523737955092666</v>
      </c>
      <c r="Q409" s="112">
        <v>0.57476262044907334</v>
      </c>
      <c r="R409" s="111">
        <v>613.58059869234432</v>
      </c>
      <c r="S409" s="111">
        <v>829.33253218132938</v>
      </c>
      <c r="T409" s="2" t="s">
        <v>1302</v>
      </c>
      <c r="U409" s="2">
        <v>1748776836</v>
      </c>
      <c r="V409" s="2" t="s">
        <v>1519</v>
      </c>
      <c r="W409" s="2" t="s">
        <v>1520</v>
      </c>
      <c r="X409" s="145" t="s">
        <v>1523</v>
      </c>
      <c r="Y409" s="145" t="s">
        <v>1930</v>
      </c>
    </row>
    <row r="410" spans="1:25" x14ac:dyDescent="0.25">
      <c r="A410" s="113">
        <v>407</v>
      </c>
      <c r="B410" s="123" t="s">
        <v>115</v>
      </c>
      <c r="C410" s="125" t="s">
        <v>108</v>
      </c>
      <c r="D410" s="113" t="s">
        <v>875</v>
      </c>
      <c r="E410" s="123" t="s">
        <v>876</v>
      </c>
      <c r="F410" s="115">
        <v>1432</v>
      </c>
      <c r="G410" s="115">
        <v>2803870</v>
      </c>
      <c r="H410" s="7">
        <v>1973</v>
      </c>
      <c r="I410" s="7">
        <v>2524700</v>
      </c>
      <c r="J410" s="24">
        <v>1.3777932960893855</v>
      </c>
      <c r="K410" s="24">
        <v>0.90043404294778284</v>
      </c>
      <c r="L410" s="24">
        <v>0.3</v>
      </c>
      <c r="M410" s="24">
        <v>0.63030383006344792</v>
      </c>
      <c r="N410" s="108">
        <v>0.93030383006344786</v>
      </c>
      <c r="O410" s="114">
        <v>1342.3476121006197</v>
      </c>
      <c r="P410" s="112">
        <v>0.49651095058269701</v>
      </c>
      <c r="Q410" s="112">
        <v>0.50348904941730299</v>
      </c>
      <c r="R410" s="111">
        <v>666.49028889649207</v>
      </c>
      <c r="S410" s="111">
        <v>675.85732320412762</v>
      </c>
      <c r="T410" s="2" t="s">
        <v>1302</v>
      </c>
      <c r="U410" s="2">
        <v>1735961626</v>
      </c>
      <c r="V410" s="2" t="s">
        <v>1519</v>
      </c>
      <c r="W410" s="2" t="s">
        <v>1520</v>
      </c>
      <c r="X410" s="145" t="s">
        <v>1523</v>
      </c>
      <c r="Y410" s="145" t="s">
        <v>1931</v>
      </c>
    </row>
    <row r="411" spans="1:25" x14ac:dyDescent="0.25">
      <c r="A411" s="113">
        <v>408</v>
      </c>
      <c r="B411" s="123" t="s">
        <v>115</v>
      </c>
      <c r="C411" s="125" t="s">
        <v>108</v>
      </c>
      <c r="D411" s="113" t="s">
        <v>879</v>
      </c>
      <c r="E411" s="123" t="s">
        <v>1096</v>
      </c>
      <c r="F411" s="115">
        <v>1423</v>
      </c>
      <c r="G411" s="115">
        <v>2739640</v>
      </c>
      <c r="H411" s="7">
        <v>1990</v>
      </c>
      <c r="I411" s="7">
        <v>2480105</v>
      </c>
      <c r="J411" s="24">
        <v>1.3984539704848911</v>
      </c>
      <c r="K411" s="24">
        <v>0.90526675037596183</v>
      </c>
      <c r="L411" s="24">
        <v>0.3</v>
      </c>
      <c r="M411" s="24">
        <v>0.63368672526317327</v>
      </c>
      <c r="N411" s="108">
        <v>0.93368672526317331</v>
      </c>
      <c r="O411" s="114">
        <v>1347.228836004673</v>
      </c>
      <c r="P411" s="112">
        <v>0.6143589079197479</v>
      </c>
      <c r="Q411" s="112">
        <v>0.38564109208025216</v>
      </c>
      <c r="R411" s="111">
        <v>827.68203640582408</v>
      </c>
      <c r="S411" s="111">
        <v>519.54679959884902</v>
      </c>
      <c r="T411" s="2" t="s">
        <v>1302</v>
      </c>
      <c r="U411" s="2">
        <v>1773274670</v>
      </c>
      <c r="V411" s="2" t="s">
        <v>1519</v>
      </c>
      <c r="W411" s="2" t="s">
        <v>1520</v>
      </c>
      <c r="X411" s="145" t="s">
        <v>1523</v>
      </c>
      <c r="Y411" s="145" t="s">
        <v>1932</v>
      </c>
    </row>
    <row r="412" spans="1:25" x14ac:dyDescent="0.25">
      <c r="A412" s="113">
        <v>409</v>
      </c>
      <c r="B412" s="123" t="s">
        <v>115</v>
      </c>
      <c r="C412" s="125" t="s">
        <v>108</v>
      </c>
      <c r="D412" s="113" t="s">
        <v>874</v>
      </c>
      <c r="E412" s="123" t="s">
        <v>1499</v>
      </c>
      <c r="F412" s="115">
        <v>1560</v>
      </c>
      <c r="G412" s="115">
        <v>2995775</v>
      </c>
      <c r="H412" s="7">
        <v>1884</v>
      </c>
      <c r="I412" s="7">
        <v>3007505</v>
      </c>
      <c r="J412" s="24">
        <v>1.2076923076923076</v>
      </c>
      <c r="K412" s="24">
        <v>1.0039155143493754</v>
      </c>
      <c r="L412" s="24">
        <v>0.3</v>
      </c>
      <c r="M412" s="24">
        <v>0.7</v>
      </c>
      <c r="N412" s="108">
        <v>1</v>
      </c>
      <c r="O412" s="114">
        <v>1442.9131308736737</v>
      </c>
      <c r="P412" s="112">
        <v>0.44558858062163065</v>
      </c>
      <c r="Q412" s="112">
        <v>0.55441141937836935</v>
      </c>
      <c r="R412" s="111">
        <v>642.94561394631341</v>
      </c>
      <c r="S412" s="111">
        <v>799.96751692736029</v>
      </c>
      <c r="T412" s="2" t="s">
        <v>1302</v>
      </c>
      <c r="U412" s="2">
        <v>1925343348</v>
      </c>
      <c r="V412" s="2" t="s">
        <v>1519</v>
      </c>
      <c r="W412" s="2" t="s">
        <v>1520</v>
      </c>
      <c r="X412" s="145" t="s">
        <v>1523</v>
      </c>
      <c r="Y412" s="145" t="s">
        <v>1933</v>
      </c>
    </row>
    <row r="413" spans="1:25" x14ac:dyDescent="0.25">
      <c r="A413" s="113">
        <v>410</v>
      </c>
      <c r="B413" s="123" t="s">
        <v>115</v>
      </c>
      <c r="C413" s="125" t="s">
        <v>108</v>
      </c>
      <c r="D413" s="113" t="s">
        <v>872</v>
      </c>
      <c r="E413" s="123" t="s">
        <v>1500</v>
      </c>
      <c r="F413" s="115">
        <v>1033</v>
      </c>
      <c r="G413" s="115">
        <v>1810785</v>
      </c>
      <c r="H413" s="7">
        <v>1289</v>
      </c>
      <c r="I413" s="7">
        <v>1861165</v>
      </c>
      <c r="J413" s="24">
        <v>1.2478218780251693</v>
      </c>
      <c r="K413" s="24">
        <v>1.0278221876147637</v>
      </c>
      <c r="L413" s="24">
        <v>0.3</v>
      </c>
      <c r="M413" s="24">
        <v>0.7</v>
      </c>
      <c r="N413" s="108">
        <v>1</v>
      </c>
      <c r="O413" s="114">
        <v>1442.9131308736737</v>
      </c>
      <c r="P413" s="112">
        <v>0.35088688658471173</v>
      </c>
      <c r="Q413" s="112">
        <v>0.64911311341528821</v>
      </c>
      <c r="R413" s="111">
        <v>506.29929610446209</v>
      </c>
      <c r="S413" s="111">
        <v>936.61383476921162</v>
      </c>
      <c r="T413" s="2" t="s">
        <v>1302</v>
      </c>
      <c r="U413" s="2">
        <v>1774100250</v>
      </c>
      <c r="V413" s="2" t="s">
        <v>1519</v>
      </c>
      <c r="W413" s="2" t="s">
        <v>1520</v>
      </c>
      <c r="X413" s="145" t="s">
        <v>1523</v>
      </c>
      <c r="Y413" s="145" t="s">
        <v>1934</v>
      </c>
    </row>
    <row r="414" spans="1:25" x14ac:dyDescent="0.25">
      <c r="A414" s="113">
        <v>411</v>
      </c>
      <c r="B414" s="123" t="s">
        <v>109</v>
      </c>
      <c r="C414" s="125" t="s">
        <v>108</v>
      </c>
      <c r="D414" s="113" t="s">
        <v>886</v>
      </c>
      <c r="E414" s="123" t="s">
        <v>887</v>
      </c>
      <c r="F414" s="115">
        <v>1652</v>
      </c>
      <c r="G414" s="115">
        <v>3323740</v>
      </c>
      <c r="H414" s="7">
        <v>2323</v>
      </c>
      <c r="I414" s="7">
        <v>3784260</v>
      </c>
      <c r="J414" s="24">
        <v>1.4061743341404358</v>
      </c>
      <c r="K414" s="24">
        <v>1.1385547606010098</v>
      </c>
      <c r="L414" s="24">
        <v>0.3</v>
      </c>
      <c r="M414" s="24">
        <v>0.7</v>
      </c>
      <c r="N414" s="108">
        <v>1</v>
      </c>
      <c r="O414" s="114">
        <v>1442.9131308736737</v>
      </c>
      <c r="P414" s="112">
        <v>0.35487049661262204</v>
      </c>
      <c r="Q414" s="112">
        <v>0.64512950338737796</v>
      </c>
      <c r="R414" s="111">
        <v>512.04729932201394</v>
      </c>
      <c r="S414" s="111">
        <v>930.86583155165977</v>
      </c>
      <c r="T414" s="2" t="s">
        <v>1302</v>
      </c>
      <c r="U414" s="2">
        <v>1717256031</v>
      </c>
      <c r="V414" s="2" t="s">
        <v>1519</v>
      </c>
      <c r="W414" s="2" t="s">
        <v>1520</v>
      </c>
      <c r="X414" s="145" t="s">
        <v>1523</v>
      </c>
      <c r="Y414" s="145" t="s">
        <v>1935</v>
      </c>
    </row>
    <row r="415" spans="1:25" x14ac:dyDescent="0.25">
      <c r="A415" s="113">
        <v>412</v>
      </c>
      <c r="B415" s="123" t="s">
        <v>109</v>
      </c>
      <c r="C415" s="125" t="s">
        <v>108</v>
      </c>
      <c r="D415" s="113" t="s">
        <v>888</v>
      </c>
      <c r="E415" s="123" t="s">
        <v>889</v>
      </c>
      <c r="F415" s="115">
        <v>1204</v>
      </c>
      <c r="G415" s="115">
        <v>1893135</v>
      </c>
      <c r="H415" s="7">
        <v>1525</v>
      </c>
      <c r="I415" s="7">
        <v>1826570</v>
      </c>
      <c r="J415" s="24">
        <v>1.2666112956810631</v>
      </c>
      <c r="K415" s="24">
        <v>0.96483874631233379</v>
      </c>
      <c r="L415" s="24">
        <v>0.3</v>
      </c>
      <c r="M415" s="24">
        <v>0.67538712241863363</v>
      </c>
      <c r="N415" s="108">
        <v>0.97538712241863368</v>
      </c>
      <c r="O415" s="114">
        <v>1407.398886622934</v>
      </c>
      <c r="P415" s="112">
        <v>0.51929572915355005</v>
      </c>
      <c r="Q415" s="112">
        <v>0.4807042708464499</v>
      </c>
      <c r="R415" s="111">
        <v>730.85623103875105</v>
      </c>
      <c r="S415" s="111">
        <v>676.54265558418285</v>
      </c>
      <c r="T415" s="2" t="s">
        <v>1302</v>
      </c>
      <c r="U415" s="2">
        <v>1774134186</v>
      </c>
      <c r="V415" s="2" t="s">
        <v>1519</v>
      </c>
      <c r="W415" s="2" t="s">
        <v>1520</v>
      </c>
      <c r="X415" s="145" t="s">
        <v>1523</v>
      </c>
      <c r="Y415" s="145" t="s">
        <v>1936</v>
      </c>
    </row>
    <row r="416" spans="1:25" x14ac:dyDescent="0.25">
      <c r="A416" s="113">
        <v>413</v>
      </c>
      <c r="B416" s="123" t="s">
        <v>109</v>
      </c>
      <c r="C416" s="125" t="s">
        <v>108</v>
      </c>
      <c r="D416" s="113" t="s">
        <v>891</v>
      </c>
      <c r="E416" s="123" t="s">
        <v>892</v>
      </c>
      <c r="F416" s="115">
        <v>1544</v>
      </c>
      <c r="G416" s="115">
        <v>3039505</v>
      </c>
      <c r="H416" s="7">
        <v>1867</v>
      </c>
      <c r="I416" s="7">
        <v>2907060</v>
      </c>
      <c r="J416" s="24">
        <v>1.2091968911917099</v>
      </c>
      <c r="K416" s="24">
        <v>0.9564254705947185</v>
      </c>
      <c r="L416" s="24">
        <v>0.3</v>
      </c>
      <c r="M416" s="24">
        <v>0.66949782941630287</v>
      </c>
      <c r="N416" s="108">
        <v>0.9694978294163028</v>
      </c>
      <c r="O416" s="114">
        <v>1398.9011484183084</v>
      </c>
      <c r="P416" s="112">
        <v>0.38084525259196578</v>
      </c>
      <c r="Q416" s="112">
        <v>0.61915474740803422</v>
      </c>
      <c r="R416" s="111">
        <v>532.76486122056167</v>
      </c>
      <c r="S416" s="111">
        <v>866.1362871977467</v>
      </c>
      <c r="T416" s="2" t="s">
        <v>1302</v>
      </c>
      <c r="U416" s="2">
        <v>1916788305</v>
      </c>
      <c r="V416" s="2" t="s">
        <v>1519</v>
      </c>
      <c r="W416" s="2" t="s">
        <v>1520</v>
      </c>
      <c r="X416" s="145" t="s">
        <v>1523</v>
      </c>
      <c r="Y416" s="145" t="s">
        <v>1937</v>
      </c>
    </row>
    <row r="417" spans="1:25" x14ac:dyDescent="0.25">
      <c r="A417" s="113">
        <v>414</v>
      </c>
      <c r="B417" s="123" t="s">
        <v>109</v>
      </c>
      <c r="C417" s="125" t="s">
        <v>108</v>
      </c>
      <c r="D417" s="113" t="s">
        <v>890</v>
      </c>
      <c r="E417" s="123" t="s">
        <v>1061</v>
      </c>
      <c r="F417" s="115">
        <v>1201</v>
      </c>
      <c r="G417" s="115">
        <v>1870300</v>
      </c>
      <c r="H417" s="7">
        <v>1565</v>
      </c>
      <c r="I417" s="7">
        <v>2103515</v>
      </c>
      <c r="J417" s="24">
        <v>1.3030807660283097</v>
      </c>
      <c r="K417" s="24">
        <v>1.124693899374432</v>
      </c>
      <c r="L417" s="24">
        <v>0.3</v>
      </c>
      <c r="M417" s="24">
        <v>0.7</v>
      </c>
      <c r="N417" s="108">
        <v>1</v>
      </c>
      <c r="O417" s="114">
        <v>1442.9131308736737</v>
      </c>
      <c r="P417" s="112">
        <v>0.44241424472846641</v>
      </c>
      <c r="Q417" s="112">
        <v>0.55758575527153365</v>
      </c>
      <c r="R417" s="111">
        <v>638.36532300426313</v>
      </c>
      <c r="S417" s="111">
        <v>804.54780786941058</v>
      </c>
      <c r="T417" s="2" t="s">
        <v>1302</v>
      </c>
      <c r="U417" s="2">
        <v>1717423221</v>
      </c>
      <c r="V417" s="2" t="s">
        <v>1519</v>
      </c>
      <c r="W417" s="2" t="s">
        <v>1520</v>
      </c>
      <c r="X417" s="145" t="s">
        <v>1523</v>
      </c>
      <c r="Y417" s="145" t="s">
        <v>1938</v>
      </c>
    </row>
    <row r="418" spans="1:25" x14ac:dyDescent="0.25">
      <c r="A418" s="113">
        <v>415</v>
      </c>
      <c r="B418" s="123" t="s">
        <v>880</v>
      </c>
      <c r="C418" s="125" t="s">
        <v>108</v>
      </c>
      <c r="D418" s="113" t="s">
        <v>881</v>
      </c>
      <c r="E418" s="123" t="s">
        <v>882</v>
      </c>
      <c r="F418" s="115">
        <v>1061</v>
      </c>
      <c r="G418" s="115">
        <v>3225975</v>
      </c>
      <c r="H418" s="7">
        <v>1356</v>
      </c>
      <c r="I418" s="7">
        <v>2930345</v>
      </c>
      <c r="J418" s="24">
        <v>1.2780395852968898</v>
      </c>
      <c r="K418" s="24">
        <v>0.90835948821674073</v>
      </c>
      <c r="L418" s="24">
        <v>0.3</v>
      </c>
      <c r="M418" s="24">
        <v>0.63585164175171849</v>
      </c>
      <c r="N418" s="108">
        <v>0.93585164175171842</v>
      </c>
      <c r="O418" s="114">
        <v>1350.3526224332397</v>
      </c>
      <c r="P418" s="112">
        <v>0.24543014559719079</v>
      </c>
      <c r="Q418" s="112">
        <v>0.75456985440280921</v>
      </c>
      <c r="R418" s="111">
        <v>331.41724073133844</v>
      </c>
      <c r="S418" s="111">
        <v>1018.9353817019013</v>
      </c>
      <c r="T418" s="2" t="s">
        <v>1302</v>
      </c>
      <c r="U418" s="2">
        <v>1740140240</v>
      </c>
      <c r="V418" s="2" t="s">
        <v>1519</v>
      </c>
      <c r="W418" s="2" t="s">
        <v>1520</v>
      </c>
      <c r="X418" s="145" t="s">
        <v>1523</v>
      </c>
      <c r="Y418" s="145" t="s">
        <v>1939</v>
      </c>
    </row>
    <row r="419" spans="1:25" x14ac:dyDescent="0.25">
      <c r="A419" s="113">
        <v>416</v>
      </c>
      <c r="B419" s="123" t="s">
        <v>880</v>
      </c>
      <c r="C419" s="125" t="s">
        <v>108</v>
      </c>
      <c r="D419" s="113" t="s">
        <v>884</v>
      </c>
      <c r="E419" s="123" t="s">
        <v>1501</v>
      </c>
      <c r="F419" s="115">
        <v>573</v>
      </c>
      <c r="G419" s="115">
        <v>751795</v>
      </c>
      <c r="H419" s="7">
        <v>492</v>
      </c>
      <c r="I419" s="7">
        <v>641145</v>
      </c>
      <c r="J419" s="24">
        <v>0.8586387434554974</v>
      </c>
      <c r="K419" s="24">
        <v>0.85281892005134374</v>
      </c>
      <c r="L419" s="24">
        <v>0.25759162303664923</v>
      </c>
      <c r="M419" s="24">
        <v>0.59697324403594054</v>
      </c>
      <c r="N419" s="108">
        <v>0.85456486707258983</v>
      </c>
      <c r="O419" s="114">
        <v>1233.0628678823555</v>
      </c>
      <c r="P419" s="112">
        <v>0.5077562218302959</v>
      </c>
      <c r="Q419" s="112">
        <v>0.4922437781697041</v>
      </c>
      <c r="R419" s="111">
        <v>626.09534307517413</v>
      </c>
      <c r="S419" s="111">
        <v>606.96752480718135</v>
      </c>
      <c r="T419" s="2" t="s">
        <v>1302</v>
      </c>
      <c r="U419" s="2">
        <v>1780903443</v>
      </c>
      <c r="V419" s="2" t="s">
        <v>1519</v>
      </c>
      <c r="W419" s="2" t="s">
        <v>1520</v>
      </c>
      <c r="X419" s="145" t="s">
        <v>1523</v>
      </c>
      <c r="Y419" s="145" t="s">
        <v>1940</v>
      </c>
    </row>
    <row r="420" spans="1:25" x14ac:dyDescent="0.25">
      <c r="A420" s="113">
        <v>417</v>
      </c>
      <c r="B420" s="123" t="s">
        <v>1297</v>
      </c>
      <c r="C420" s="125" t="s">
        <v>108</v>
      </c>
      <c r="D420" s="113" t="s">
        <v>859</v>
      </c>
      <c r="E420" s="123" t="s">
        <v>860</v>
      </c>
      <c r="F420" s="115">
        <v>797</v>
      </c>
      <c r="G420" s="115">
        <v>1436245</v>
      </c>
      <c r="H420" s="7">
        <v>1033</v>
      </c>
      <c r="I420" s="7">
        <v>1233440</v>
      </c>
      <c r="J420" s="24">
        <v>1.2961104140526976</v>
      </c>
      <c r="K420" s="24">
        <v>0.85879498275015753</v>
      </c>
      <c r="L420" s="24">
        <v>0.3</v>
      </c>
      <c r="M420" s="24">
        <v>0.60115648792511023</v>
      </c>
      <c r="N420" s="108">
        <v>0.90115648792511016</v>
      </c>
      <c r="O420" s="114">
        <v>1300.2905293991446</v>
      </c>
      <c r="P420" s="112">
        <v>0.52542610589535865</v>
      </c>
      <c r="Q420" s="112">
        <v>0.4745738941046414</v>
      </c>
      <c r="R420" s="111">
        <v>683.20658939480688</v>
      </c>
      <c r="S420" s="111">
        <v>617.08394000433771</v>
      </c>
      <c r="T420" s="2" t="s">
        <v>1302</v>
      </c>
      <c r="U420" s="2">
        <v>1921793866</v>
      </c>
      <c r="V420" s="2" t="s">
        <v>1519</v>
      </c>
      <c r="W420" s="2" t="s">
        <v>1520</v>
      </c>
      <c r="X420" s="145" t="s">
        <v>1523</v>
      </c>
      <c r="Y420" s="145" t="s">
        <v>1941</v>
      </c>
    </row>
    <row r="421" spans="1:25" x14ac:dyDescent="0.25">
      <c r="A421" s="113">
        <v>418</v>
      </c>
      <c r="B421" s="123" t="s">
        <v>1297</v>
      </c>
      <c r="C421" s="125" t="s">
        <v>108</v>
      </c>
      <c r="D421" s="113" t="s">
        <v>853</v>
      </c>
      <c r="E421" s="123" t="s">
        <v>854</v>
      </c>
      <c r="F421" s="115">
        <v>740</v>
      </c>
      <c r="G421" s="115">
        <v>1318560</v>
      </c>
      <c r="H421" s="7">
        <v>1049</v>
      </c>
      <c r="I421" s="7">
        <v>1229645</v>
      </c>
      <c r="J421" s="24">
        <v>1.4175675675675676</v>
      </c>
      <c r="K421" s="24">
        <v>0.9325665877927436</v>
      </c>
      <c r="L421" s="24">
        <v>0.3</v>
      </c>
      <c r="M421" s="24">
        <v>0.65279661145492052</v>
      </c>
      <c r="N421" s="108">
        <v>0.95279661145492045</v>
      </c>
      <c r="O421" s="114">
        <v>1374.8027417202466</v>
      </c>
      <c r="P421" s="112">
        <v>0.50267768703736426</v>
      </c>
      <c r="Q421" s="112">
        <v>0.49732231296263568</v>
      </c>
      <c r="R421" s="111">
        <v>691.08266234056043</v>
      </c>
      <c r="S421" s="111">
        <v>683.72007937968601</v>
      </c>
      <c r="T421" s="2" t="s">
        <v>1302</v>
      </c>
      <c r="U421" s="2">
        <v>1792298488</v>
      </c>
      <c r="V421" s="2" t="s">
        <v>1519</v>
      </c>
      <c r="W421" s="2" t="s">
        <v>1520</v>
      </c>
      <c r="X421" s="145" t="s">
        <v>1523</v>
      </c>
      <c r="Y421" s="145" t="s">
        <v>1942</v>
      </c>
    </row>
    <row r="422" spans="1:25" x14ac:dyDescent="0.25">
      <c r="A422" s="113">
        <v>419</v>
      </c>
      <c r="B422" s="123" t="s">
        <v>1297</v>
      </c>
      <c r="C422" s="125" t="s">
        <v>108</v>
      </c>
      <c r="D422" s="113" t="s">
        <v>857</v>
      </c>
      <c r="E422" s="123" t="s">
        <v>1514</v>
      </c>
      <c r="F422" s="115">
        <v>661</v>
      </c>
      <c r="G422" s="115">
        <v>1150790</v>
      </c>
      <c r="H422" s="7">
        <v>905</v>
      </c>
      <c r="I422" s="7">
        <v>1223475</v>
      </c>
      <c r="J422" s="24">
        <v>1.3691376701966718</v>
      </c>
      <c r="K422" s="24">
        <v>1.0631609589933873</v>
      </c>
      <c r="L422" s="24">
        <v>0.3</v>
      </c>
      <c r="M422" s="24">
        <v>0.7</v>
      </c>
      <c r="N422" s="108">
        <v>1</v>
      </c>
      <c r="O422" s="114">
        <v>1442.9131308736737</v>
      </c>
      <c r="P422" s="112">
        <v>0.42514645571023324</v>
      </c>
      <c r="Q422" s="112">
        <v>0.57485354428976676</v>
      </c>
      <c r="R422" s="111">
        <v>613.44940348869829</v>
      </c>
      <c r="S422" s="111">
        <v>829.46372738497541</v>
      </c>
      <c r="T422" s="2" t="s">
        <v>1302</v>
      </c>
      <c r="U422" s="2">
        <v>1318067533</v>
      </c>
      <c r="V422" s="2" t="s">
        <v>1519</v>
      </c>
      <c r="W422" s="2" t="s">
        <v>1520</v>
      </c>
      <c r="X422" s="145" t="s">
        <v>1523</v>
      </c>
      <c r="Y422" s="145" t="s">
        <v>1943</v>
      </c>
    </row>
    <row r="423" spans="1:25" x14ac:dyDescent="0.25">
      <c r="A423" s="113">
        <v>420</v>
      </c>
      <c r="B423" s="123" t="s">
        <v>1297</v>
      </c>
      <c r="C423" s="125" t="s">
        <v>108</v>
      </c>
      <c r="D423" s="113" t="s">
        <v>855</v>
      </c>
      <c r="E423" s="123" t="s">
        <v>856</v>
      </c>
      <c r="F423" s="115">
        <v>836</v>
      </c>
      <c r="G423" s="115">
        <v>1813445</v>
      </c>
      <c r="H423" s="7">
        <v>978</v>
      </c>
      <c r="I423" s="7">
        <v>1661970</v>
      </c>
      <c r="J423" s="24">
        <v>1.1698564593301435</v>
      </c>
      <c r="K423" s="24">
        <v>0.91647113642817957</v>
      </c>
      <c r="L423" s="24">
        <v>0.3</v>
      </c>
      <c r="M423" s="24">
        <v>0.64152979549972566</v>
      </c>
      <c r="N423" s="108">
        <v>0.94152979549972571</v>
      </c>
      <c r="O423" s="114">
        <v>1358.5457050353589</v>
      </c>
      <c r="P423" s="112">
        <v>0.35425722012943106</v>
      </c>
      <c r="Q423" s="112">
        <v>0.64574277987056894</v>
      </c>
      <c r="R423" s="111">
        <v>481.27462488460424</v>
      </c>
      <c r="S423" s="111">
        <v>877.27108015075464</v>
      </c>
      <c r="T423" s="2" t="s">
        <v>1302</v>
      </c>
      <c r="U423" s="2">
        <v>1767025404</v>
      </c>
      <c r="V423" s="2" t="s">
        <v>1519</v>
      </c>
      <c r="W423" s="2" t="s">
        <v>1520</v>
      </c>
      <c r="X423" s="145" t="s">
        <v>1523</v>
      </c>
      <c r="Y423" s="145" t="s">
        <v>1944</v>
      </c>
    </row>
    <row r="424" spans="1:25" x14ac:dyDescent="0.25">
      <c r="A424" s="113">
        <v>421</v>
      </c>
      <c r="B424" s="123" t="s">
        <v>1297</v>
      </c>
      <c r="C424" s="125" t="s">
        <v>108</v>
      </c>
      <c r="D424" s="113" t="s">
        <v>861</v>
      </c>
      <c r="E424" s="123" t="s">
        <v>1502</v>
      </c>
      <c r="F424" s="115">
        <v>587</v>
      </c>
      <c r="G424" s="115">
        <v>845760</v>
      </c>
      <c r="H424" s="7">
        <v>1059</v>
      </c>
      <c r="I424" s="7">
        <v>1186760</v>
      </c>
      <c r="J424" s="24">
        <v>1.8040885860306644</v>
      </c>
      <c r="K424" s="24">
        <v>1.4031876655315929</v>
      </c>
      <c r="L424" s="24">
        <v>0.3</v>
      </c>
      <c r="M424" s="24">
        <v>0.7</v>
      </c>
      <c r="N424" s="108">
        <v>1</v>
      </c>
      <c r="O424" s="114">
        <v>1442.9131308736737</v>
      </c>
      <c r="P424" s="112">
        <v>0.55142612397906821</v>
      </c>
      <c r="Q424" s="112">
        <v>0.44857387602093174</v>
      </c>
      <c r="R424" s="111">
        <v>795.65999499617192</v>
      </c>
      <c r="S424" s="111">
        <v>647.25313587750179</v>
      </c>
      <c r="T424" s="2" t="s">
        <v>1302</v>
      </c>
      <c r="U424" s="2">
        <v>1846495986</v>
      </c>
      <c r="V424" s="2" t="s">
        <v>1519</v>
      </c>
      <c r="W424" s="2" t="s">
        <v>1520</v>
      </c>
      <c r="X424" s="145" t="s">
        <v>1523</v>
      </c>
      <c r="Y424" s="145" t="s">
        <v>1945</v>
      </c>
    </row>
    <row r="425" spans="1:25" x14ac:dyDescent="0.25">
      <c r="A425" s="113">
        <v>422</v>
      </c>
      <c r="B425" s="123" t="s">
        <v>112</v>
      </c>
      <c r="C425" s="125" t="s">
        <v>108</v>
      </c>
      <c r="D425" s="113" t="s">
        <v>864</v>
      </c>
      <c r="E425" s="123" t="s">
        <v>865</v>
      </c>
      <c r="F425" s="115">
        <v>1549</v>
      </c>
      <c r="G425" s="115">
        <v>2265420</v>
      </c>
      <c r="H425" s="7">
        <v>1572</v>
      </c>
      <c r="I425" s="7">
        <v>2000085</v>
      </c>
      <c r="J425" s="24">
        <v>1.0148482892188508</v>
      </c>
      <c r="K425" s="24">
        <v>0.88287602298911461</v>
      </c>
      <c r="L425" s="24">
        <v>0.3</v>
      </c>
      <c r="M425" s="24">
        <v>0.61801321609238014</v>
      </c>
      <c r="N425" s="108">
        <v>0.91801321609238018</v>
      </c>
      <c r="O425" s="114">
        <v>1324.6133238152668</v>
      </c>
      <c r="P425" s="112">
        <v>0.45459317978985891</v>
      </c>
      <c r="Q425" s="112">
        <v>0.54540682021014109</v>
      </c>
      <c r="R425" s="111">
        <v>602.16018286519613</v>
      </c>
      <c r="S425" s="111">
        <v>722.45314095007063</v>
      </c>
      <c r="T425" s="2" t="s">
        <v>1302</v>
      </c>
      <c r="U425" s="2">
        <v>1777054111</v>
      </c>
      <c r="V425" s="2" t="s">
        <v>1519</v>
      </c>
      <c r="W425" s="2" t="s">
        <v>1520</v>
      </c>
      <c r="X425" s="145" t="s">
        <v>1523</v>
      </c>
      <c r="Y425" s="145" t="s">
        <v>1946</v>
      </c>
    </row>
    <row r="426" spans="1:25" x14ac:dyDescent="0.25">
      <c r="A426" s="113">
        <v>423</v>
      </c>
      <c r="B426" s="123" t="s">
        <v>112</v>
      </c>
      <c r="C426" s="125" t="s">
        <v>108</v>
      </c>
      <c r="D426" s="113" t="s">
        <v>863</v>
      </c>
      <c r="E426" s="123" t="s">
        <v>1503</v>
      </c>
      <c r="F426" s="115">
        <v>1153</v>
      </c>
      <c r="G426" s="115">
        <v>1820310</v>
      </c>
      <c r="H426" s="7">
        <v>1338</v>
      </c>
      <c r="I426" s="7">
        <v>1684310</v>
      </c>
      <c r="J426" s="24">
        <v>1.1604509973980919</v>
      </c>
      <c r="K426" s="24">
        <v>0.92528745103855936</v>
      </c>
      <c r="L426" s="24">
        <v>0.3</v>
      </c>
      <c r="M426" s="24">
        <v>0.64770121572699146</v>
      </c>
      <c r="N426" s="108">
        <v>0.94770121572699151</v>
      </c>
      <c r="O426" s="114">
        <v>1367.4505283174201</v>
      </c>
      <c r="P426" s="112">
        <v>0.46186528929062359</v>
      </c>
      <c r="Q426" s="112">
        <v>0.53813471070937646</v>
      </c>
      <c r="R426" s="111">
        <v>631.57793385194134</v>
      </c>
      <c r="S426" s="111">
        <v>735.87259446547887</v>
      </c>
      <c r="T426" s="2" t="s">
        <v>1302</v>
      </c>
      <c r="U426" s="2">
        <v>1737312140</v>
      </c>
      <c r="V426" s="2" t="s">
        <v>1519</v>
      </c>
      <c r="W426" s="2" t="s">
        <v>1520</v>
      </c>
      <c r="X426" s="145" t="s">
        <v>1523</v>
      </c>
      <c r="Y426" s="145" t="s">
        <v>1947</v>
      </c>
    </row>
    <row r="427" spans="1:25" x14ac:dyDescent="0.25">
      <c r="A427" s="113">
        <v>424</v>
      </c>
      <c r="B427" s="123" t="s">
        <v>112</v>
      </c>
      <c r="C427" s="125" t="s">
        <v>108</v>
      </c>
      <c r="D427" s="113" t="s">
        <v>868</v>
      </c>
      <c r="E427" s="123" t="s">
        <v>1515</v>
      </c>
      <c r="F427" s="115">
        <v>1718</v>
      </c>
      <c r="G427" s="115">
        <v>2834605</v>
      </c>
      <c r="H427" s="7">
        <v>2325</v>
      </c>
      <c r="I427" s="7">
        <v>3833210</v>
      </c>
      <c r="J427" s="24">
        <v>1.3533178114086146</v>
      </c>
      <c r="K427" s="24">
        <v>1.3522907071708403</v>
      </c>
      <c r="L427" s="24">
        <v>0.3</v>
      </c>
      <c r="M427" s="24">
        <v>0.7</v>
      </c>
      <c r="N427" s="108">
        <v>1</v>
      </c>
      <c r="O427" s="114">
        <v>1442.9131308736737</v>
      </c>
      <c r="P427" s="112">
        <v>0.37089054964473733</v>
      </c>
      <c r="Q427" s="112">
        <v>0.62910945035526267</v>
      </c>
      <c r="R427" s="111">
        <v>535.16284419934561</v>
      </c>
      <c r="S427" s="111">
        <v>907.75028667432809</v>
      </c>
      <c r="T427" s="2" t="s">
        <v>1302</v>
      </c>
      <c r="U427" s="2">
        <v>1776570377</v>
      </c>
      <c r="V427" s="2" t="s">
        <v>1519</v>
      </c>
      <c r="W427" s="2" t="s">
        <v>1520</v>
      </c>
      <c r="X427" s="145" t="s">
        <v>1523</v>
      </c>
      <c r="Y427" s="145" t="s">
        <v>1948</v>
      </c>
    </row>
    <row r="428" spans="1:25" x14ac:dyDescent="0.25">
      <c r="A428" s="113">
        <v>425</v>
      </c>
      <c r="B428" s="123" t="s">
        <v>1230</v>
      </c>
      <c r="C428" s="125" t="s">
        <v>108</v>
      </c>
      <c r="D428" s="113" t="s">
        <v>850</v>
      </c>
      <c r="E428" s="123" t="s">
        <v>1504</v>
      </c>
      <c r="F428" s="115">
        <v>1265</v>
      </c>
      <c r="G428" s="115">
        <v>2924780</v>
      </c>
      <c r="H428" s="7">
        <v>1459</v>
      </c>
      <c r="I428" s="7">
        <v>2200180</v>
      </c>
      <c r="J428" s="24">
        <v>1.1533596837944664</v>
      </c>
      <c r="K428" s="24">
        <v>0.75225487045179462</v>
      </c>
      <c r="L428" s="24">
        <v>0.3</v>
      </c>
      <c r="M428" s="24">
        <v>0.52657840931625621</v>
      </c>
      <c r="N428" s="108">
        <v>0.82657840931625626</v>
      </c>
      <c r="O428" s="114">
        <v>1192.6808404991002</v>
      </c>
      <c r="P428" s="112">
        <v>0.41752146078859304</v>
      </c>
      <c r="Q428" s="112">
        <v>0.58247853921140691</v>
      </c>
      <c r="R428" s="111">
        <v>497.96984677975126</v>
      </c>
      <c r="S428" s="111">
        <v>694.71099371934895</v>
      </c>
      <c r="T428" s="2" t="s">
        <v>1302</v>
      </c>
      <c r="U428" s="2">
        <v>1788910336</v>
      </c>
      <c r="V428" s="2" t="s">
        <v>1519</v>
      </c>
      <c r="W428" s="2" t="s">
        <v>1520</v>
      </c>
      <c r="X428" s="145" t="s">
        <v>1523</v>
      </c>
      <c r="Y428" s="145" t="s">
        <v>1949</v>
      </c>
    </row>
    <row r="429" spans="1:25" x14ac:dyDescent="0.25">
      <c r="A429" s="113">
        <v>426</v>
      </c>
      <c r="B429" s="123" t="s">
        <v>1230</v>
      </c>
      <c r="C429" s="125" t="s">
        <v>108</v>
      </c>
      <c r="D429" s="113" t="s">
        <v>851</v>
      </c>
      <c r="E429" s="123" t="s">
        <v>1060</v>
      </c>
      <c r="F429" s="115">
        <v>1312</v>
      </c>
      <c r="G429" s="115">
        <v>2367090</v>
      </c>
      <c r="H429" s="7">
        <v>1135</v>
      </c>
      <c r="I429" s="7">
        <v>2043505</v>
      </c>
      <c r="J429" s="24">
        <v>0.86509146341463417</v>
      </c>
      <c r="K429" s="24">
        <v>0.86329839592072966</v>
      </c>
      <c r="L429" s="24">
        <v>0.25952743902439024</v>
      </c>
      <c r="M429" s="24">
        <v>0.60430887714451076</v>
      </c>
      <c r="N429" s="108">
        <v>0.863836316168901</v>
      </c>
      <c r="O429" s="114">
        <v>1246.4407635256496</v>
      </c>
      <c r="P429" s="112">
        <v>0.33157872831124569</v>
      </c>
      <c r="Q429" s="112">
        <v>0.66842127168875431</v>
      </c>
      <c r="R429" s="111">
        <v>413.29324328513297</v>
      </c>
      <c r="S429" s="111">
        <v>833.14752024051654</v>
      </c>
      <c r="T429" s="2" t="s">
        <v>1302</v>
      </c>
      <c r="U429" s="2">
        <v>1721210329</v>
      </c>
      <c r="V429" s="2" t="s">
        <v>1519</v>
      </c>
      <c r="W429" s="2" t="s">
        <v>1520</v>
      </c>
      <c r="X429" s="145" t="s">
        <v>1523</v>
      </c>
      <c r="Y429" s="145" t="s">
        <v>1950</v>
      </c>
    </row>
    <row r="430" spans="1:25" x14ac:dyDescent="0.25">
      <c r="A430" s="113">
        <v>427</v>
      </c>
      <c r="B430" s="123" t="s">
        <v>1230</v>
      </c>
      <c r="C430" s="125" t="s">
        <v>108</v>
      </c>
      <c r="D430" s="113" t="s">
        <v>852</v>
      </c>
      <c r="E430" s="123" t="s">
        <v>1369</v>
      </c>
      <c r="F430" s="115">
        <v>819</v>
      </c>
      <c r="G430" s="115">
        <v>1018355</v>
      </c>
      <c r="H430" s="7">
        <v>807</v>
      </c>
      <c r="I430" s="7">
        <v>917855</v>
      </c>
      <c r="J430" s="24">
        <v>0.9853479853479854</v>
      </c>
      <c r="K430" s="24">
        <v>0.90131142872573911</v>
      </c>
      <c r="L430" s="24">
        <v>0.29560439560439561</v>
      </c>
      <c r="M430" s="24">
        <v>0.63091800010801735</v>
      </c>
      <c r="N430" s="108">
        <v>0.92652239571241291</v>
      </c>
      <c r="O430" s="114">
        <v>1336.8913308219746</v>
      </c>
      <c r="P430" s="112">
        <v>0.55455472375042936</v>
      </c>
      <c r="Q430" s="112">
        <v>0.44544527624957064</v>
      </c>
      <c r="R430" s="111">
        <v>741.379402648324</v>
      </c>
      <c r="S430" s="111">
        <v>595.51192817365063</v>
      </c>
      <c r="T430" s="2" t="s">
        <v>1302</v>
      </c>
      <c r="U430" s="2">
        <v>1303979141</v>
      </c>
      <c r="V430" s="2" t="s">
        <v>1519</v>
      </c>
      <c r="W430" s="2" t="s">
        <v>1520</v>
      </c>
      <c r="X430" s="145" t="s">
        <v>1523</v>
      </c>
      <c r="Y430" s="145" t="s">
        <v>1951</v>
      </c>
    </row>
    <row r="431" spans="1:25" x14ac:dyDescent="0.25">
      <c r="A431" s="113">
        <v>428</v>
      </c>
      <c r="B431" s="123" t="s">
        <v>107</v>
      </c>
      <c r="C431" s="125" t="s">
        <v>108</v>
      </c>
      <c r="D431" s="113" t="s">
        <v>847</v>
      </c>
      <c r="E431" s="123" t="s">
        <v>1057</v>
      </c>
      <c r="F431" s="115">
        <v>739</v>
      </c>
      <c r="G431" s="115">
        <v>1063610</v>
      </c>
      <c r="H431" s="7">
        <v>973</v>
      </c>
      <c r="I431" s="7">
        <v>1099225</v>
      </c>
      <c r="J431" s="24">
        <v>1.3166441136671176</v>
      </c>
      <c r="K431" s="24">
        <v>1.0334850180047197</v>
      </c>
      <c r="L431" s="24">
        <v>0.3</v>
      </c>
      <c r="M431" s="24">
        <v>0.7</v>
      </c>
      <c r="N431" s="108">
        <v>1</v>
      </c>
      <c r="O431" s="114">
        <v>1442.9131308736737</v>
      </c>
      <c r="P431" s="112">
        <v>0.64020999913336585</v>
      </c>
      <c r="Q431" s="112">
        <v>0.35979000086663415</v>
      </c>
      <c r="R431" s="111">
        <v>923.76741426615683</v>
      </c>
      <c r="S431" s="111">
        <v>519.14571660751687</v>
      </c>
      <c r="T431" s="2" t="s">
        <v>1302</v>
      </c>
      <c r="U431" s="2">
        <v>1712726092</v>
      </c>
      <c r="V431" s="2" t="s">
        <v>1519</v>
      </c>
      <c r="W431" s="2" t="s">
        <v>1520</v>
      </c>
      <c r="X431" s="145" t="s">
        <v>1523</v>
      </c>
      <c r="Y431" s="145" t="s">
        <v>1952</v>
      </c>
    </row>
    <row r="432" spans="1:25" x14ac:dyDescent="0.25">
      <c r="A432" s="113">
        <v>429</v>
      </c>
      <c r="B432" s="123" t="s">
        <v>107</v>
      </c>
      <c r="C432" s="125" t="s">
        <v>108</v>
      </c>
      <c r="D432" s="113" t="s">
        <v>845</v>
      </c>
      <c r="E432" s="123" t="s">
        <v>846</v>
      </c>
      <c r="F432" s="115">
        <v>1212</v>
      </c>
      <c r="G432" s="115">
        <v>2100165</v>
      </c>
      <c r="H432" s="7">
        <v>1213</v>
      </c>
      <c r="I432" s="7">
        <v>1964920</v>
      </c>
      <c r="J432" s="24">
        <v>1.0008250825082508</v>
      </c>
      <c r="K432" s="24">
        <v>0.93560267883713899</v>
      </c>
      <c r="L432" s="24">
        <v>0.3</v>
      </c>
      <c r="M432" s="24">
        <v>0.6549218751859972</v>
      </c>
      <c r="N432" s="108">
        <v>0.95492187518599714</v>
      </c>
      <c r="O432" s="114">
        <v>1377.8693126643866</v>
      </c>
      <c r="P432" s="112">
        <v>0.43228949057892002</v>
      </c>
      <c r="Q432" s="112">
        <v>0.56771050942108003</v>
      </c>
      <c r="R432" s="111">
        <v>595.63842325601433</v>
      </c>
      <c r="S432" s="111">
        <v>782.23088940837226</v>
      </c>
      <c r="T432" s="2" t="s">
        <v>1302</v>
      </c>
      <c r="U432" s="2">
        <v>1796803919</v>
      </c>
      <c r="V432" s="2" t="s">
        <v>1519</v>
      </c>
      <c r="W432" s="2" t="s">
        <v>1520</v>
      </c>
      <c r="X432" s="145" t="s">
        <v>1523</v>
      </c>
      <c r="Y432" s="145" t="s">
        <v>1953</v>
      </c>
    </row>
    <row r="433" spans="1:25" x14ac:dyDescent="0.25">
      <c r="A433" s="113">
        <v>430</v>
      </c>
      <c r="B433" s="123" t="s">
        <v>107</v>
      </c>
      <c r="C433" s="125" t="s">
        <v>108</v>
      </c>
      <c r="D433" s="113" t="s">
        <v>848</v>
      </c>
      <c r="E433" s="123" t="s">
        <v>1058</v>
      </c>
      <c r="F433" s="115">
        <v>1122</v>
      </c>
      <c r="G433" s="115">
        <v>2183890</v>
      </c>
      <c r="H433" s="7">
        <v>1308</v>
      </c>
      <c r="I433" s="7">
        <v>1770115</v>
      </c>
      <c r="J433" s="24">
        <v>1.1657754010695187</v>
      </c>
      <c r="K433" s="24">
        <v>0.81053303966774881</v>
      </c>
      <c r="L433" s="24">
        <v>0.3</v>
      </c>
      <c r="M433" s="24">
        <v>0.5673731277674241</v>
      </c>
      <c r="N433" s="108">
        <v>0.86737312776742415</v>
      </c>
      <c r="O433" s="114">
        <v>1251.5440754225849</v>
      </c>
      <c r="P433" s="112">
        <v>0.54564697038634247</v>
      </c>
      <c r="Q433" s="112">
        <v>0.45435302961365748</v>
      </c>
      <c r="R433" s="111">
        <v>682.90123305930956</v>
      </c>
      <c r="S433" s="111">
        <v>568.64284236327524</v>
      </c>
      <c r="T433" s="2" t="s">
        <v>1302</v>
      </c>
      <c r="U433" s="2">
        <v>1318197770</v>
      </c>
      <c r="V433" s="2" t="s">
        <v>1519</v>
      </c>
      <c r="W433" s="2" t="s">
        <v>1520</v>
      </c>
      <c r="X433" s="145" t="s">
        <v>1523</v>
      </c>
      <c r="Y433" s="145" t="s">
        <v>1954</v>
      </c>
    </row>
    <row r="434" spans="1:25" x14ac:dyDescent="0.25">
      <c r="A434" s="113">
        <v>431</v>
      </c>
      <c r="B434" s="123" t="s">
        <v>107</v>
      </c>
      <c r="C434" s="125" t="s">
        <v>108</v>
      </c>
      <c r="D434" s="113" t="s">
        <v>849</v>
      </c>
      <c r="E434" s="123" t="s">
        <v>1199</v>
      </c>
      <c r="F434" s="115">
        <v>1309</v>
      </c>
      <c r="G434" s="115">
        <v>2575105</v>
      </c>
      <c r="H434" s="7">
        <v>1154</v>
      </c>
      <c r="I434" s="7">
        <v>2292360</v>
      </c>
      <c r="J434" s="24">
        <v>0.88158899923605805</v>
      </c>
      <c r="K434" s="24">
        <v>0.89020059376219607</v>
      </c>
      <c r="L434" s="24">
        <v>0.26447669977081739</v>
      </c>
      <c r="M434" s="24">
        <v>0.62314041563353717</v>
      </c>
      <c r="N434" s="108">
        <v>0.88761711540435462</v>
      </c>
      <c r="O434" s="114">
        <v>1280.7543910051563</v>
      </c>
      <c r="P434" s="112">
        <v>0.33496920204505398</v>
      </c>
      <c r="Q434" s="112">
        <v>0.66503079795494602</v>
      </c>
      <c r="R434" s="111">
        <v>429.0132763706963</v>
      </c>
      <c r="S434" s="111">
        <v>851.74111463446002</v>
      </c>
      <c r="T434" s="2" t="s">
        <v>1302</v>
      </c>
      <c r="U434" s="2">
        <v>1732879242</v>
      </c>
      <c r="V434" s="2" t="s">
        <v>1519</v>
      </c>
      <c r="W434" s="2" t="s">
        <v>1520</v>
      </c>
      <c r="X434" s="145" t="s">
        <v>1523</v>
      </c>
      <c r="Y434" s="145" t="s">
        <v>1955</v>
      </c>
    </row>
    <row r="435" spans="1:25" x14ac:dyDescent="0.25">
      <c r="O435" s="14"/>
    </row>
  </sheetData>
  <mergeCells count="22">
    <mergeCell ref="Y1:Y3"/>
    <mergeCell ref="F2:G2"/>
    <mergeCell ref="H2:I2"/>
    <mergeCell ref="J2:K2"/>
    <mergeCell ref="S1:S3"/>
    <mergeCell ref="T1:T3"/>
    <mergeCell ref="U1:U3"/>
    <mergeCell ref="V1:V3"/>
    <mergeCell ref="W1:W3"/>
    <mergeCell ref="X1:X3"/>
    <mergeCell ref="L1:M2"/>
    <mergeCell ref="N1:N3"/>
    <mergeCell ref="O1:O3"/>
    <mergeCell ref="P1:P3"/>
    <mergeCell ref="Q1:Q3"/>
    <mergeCell ref="R1:R3"/>
    <mergeCell ref="A1:A3"/>
    <mergeCell ref="B1:B3"/>
    <mergeCell ref="C1:C3"/>
    <mergeCell ref="D1:D3"/>
    <mergeCell ref="E1:E3"/>
    <mergeCell ref="F1:K1"/>
  </mergeCells>
  <conditionalFormatting sqref="D320:D1048576 D1:D194 D196:D277 D279:D318">
    <cfRule type="duplicateValues" dxfId="24" priority="7"/>
    <cfRule type="duplicateValues" dxfId="23" priority="8"/>
  </conditionalFormatting>
  <conditionalFormatting sqref="D195">
    <cfRule type="duplicateValues" dxfId="22" priority="5"/>
    <cfRule type="duplicateValues" dxfId="21" priority="6"/>
  </conditionalFormatting>
  <conditionalFormatting sqref="D278">
    <cfRule type="duplicateValues" dxfId="20" priority="3"/>
    <cfRule type="duplicateValues" dxfId="19" priority="4"/>
  </conditionalFormatting>
  <conditionalFormatting sqref="D319">
    <cfRule type="duplicateValues" dxfId="18" priority="1"/>
    <cfRule type="duplicateValues" dxfId="17" priority="2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5"/>
  <sheetViews>
    <sheetView zoomScaleNormal="100" workbookViewId="0">
      <pane ySplit="3" topLeftCell="A4" activePane="bottomLeft" state="frozen"/>
      <selection pane="bottomLeft" activeCell="A5" sqref="A5"/>
    </sheetView>
  </sheetViews>
  <sheetFormatPr defaultRowHeight="15" x14ac:dyDescent="0.25"/>
  <cols>
    <col min="1" max="1" width="4.5703125" style="3" bestFit="1" customWidth="1"/>
    <col min="2" max="2" width="34.7109375" style="26" bestFit="1" customWidth="1"/>
    <col min="3" max="3" width="12" style="26" bestFit="1" customWidth="1"/>
    <col min="4" max="4" width="9.140625" style="109" bestFit="1" customWidth="1"/>
    <col min="5" max="5" width="33.28515625" style="26" bestFit="1" customWidth="1"/>
    <col min="6" max="6" width="10.140625" style="25" bestFit="1" customWidth="1"/>
    <col min="7" max="7" width="10.5703125" bestFit="1" customWidth="1"/>
    <col min="8" max="8" width="8.7109375" bestFit="1" customWidth="1"/>
    <col min="9" max="9" width="11.5703125" bestFit="1" customWidth="1"/>
    <col min="10" max="10" width="8.7109375" bestFit="1" customWidth="1"/>
    <col min="11" max="11" width="8.140625" bestFit="1" customWidth="1"/>
    <col min="12" max="12" width="14.28515625" bestFit="1" customWidth="1"/>
    <col min="13" max="13" width="11.5703125" bestFit="1" customWidth="1"/>
    <col min="14" max="14" width="8.140625" bestFit="1" customWidth="1"/>
    <col min="15" max="15" width="23.5703125" bestFit="1" customWidth="1"/>
    <col min="16" max="16" width="10.5703125" bestFit="1" customWidth="1"/>
    <col min="17" max="17" width="7.7109375" bestFit="1" customWidth="1"/>
    <col min="18" max="18" width="16.28515625" bestFit="1" customWidth="1"/>
    <col min="19" max="19" width="13.42578125" bestFit="1" customWidth="1"/>
    <col min="20" max="20" width="6.140625" bestFit="1" customWidth="1"/>
    <col min="21" max="21" width="11" bestFit="1" customWidth="1"/>
    <col min="22" max="22" width="6.5703125" bestFit="1" customWidth="1"/>
    <col min="23" max="23" width="8.7109375" bestFit="1" customWidth="1"/>
    <col min="24" max="24" width="8.85546875" bestFit="1" customWidth="1"/>
  </cols>
  <sheetData>
    <row r="1" spans="1:24" s="4" customFormat="1" ht="15" customHeight="1" x14ac:dyDescent="0.25">
      <c r="A1" s="137" t="s">
        <v>1073</v>
      </c>
      <c r="B1" s="138" t="s">
        <v>178</v>
      </c>
      <c r="C1" s="138" t="s">
        <v>0</v>
      </c>
      <c r="D1" s="138" t="s">
        <v>179</v>
      </c>
      <c r="E1" s="138" t="s">
        <v>180</v>
      </c>
      <c r="F1" s="138" t="s">
        <v>1516</v>
      </c>
      <c r="G1" s="138"/>
      <c r="H1" s="138"/>
      <c r="I1" s="138"/>
      <c r="J1" s="138"/>
      <c r="K1" s="138"/>
      <c r="L1" s="137" t="s">
        <v>181</v>
      </c>
      <c r="M1" s="137"/>
      <c r="N1" s="137" t="s">
        <v>182</v>
      </c>
      <c r="O1" s="136" t="s">
        <v>1286</v>
      </c>
      <c r="P1" s="136" t="s">
        <v>1282</v>
      </c>
      <c r="Q1" s="136" t="s">
        <v>1283</v>
      </c>
      <c r="R1" s="136" t="s">
        <v>1284</v>
      </c>
      <c r="S1" s="136" t="s">
        <v>1285</v>
      </c>
      <c r="T1" s="136" t="s">
        <v>1300</v>
      </c>
      <c r="U1" s="136" t="s">
        <v>1301</v>
      </c>
      <c r="V1" s="136" t="s">
        <v>1302</v>
      </c>
      <c r="W1" s="136" t="s">
        <v>1303</v>
      </c>
      <c r="X1" s="136" t="s">
        <v>1521</v>
      </c>
    </row>
    <row r="2" spans="1:24" s="4" customFormat="1" x14ac:dyDescent="0.25">
      <c r="A2" s="138"/>
      <c r="B2" s="138"/>
      <c r="C2" s="138"/>
      <c r="D2" s="138"/>
      <c r="E2" s="138"/>
      <c r="F2" s="138" t="s">
        <v>1517</v>
      </c>
      <c r="G2" s="138"/>
      <c r="H2" s="138" t="s">
        <v>1518</v>
      </c>
      <c r="I2" s="138"/>
      <c r="J2" s="138" t="s">
        <v>183</v>
      </c>
      <c r="K2" s="138"/>
      <c r="L2" s="137"/>
      <c r="M2" s="137"/>
      <c r="N2" s="137"/>
      <c r="O2" s="136"/>
      <c r="P2" s="136"/>
      <c r="Q2" s="136"/>
      <c r="R2" s="136"/>
      <c r="S2" s="136"/>
      <c r="T2" s="136"/>
      <c r="U2" s="136"/>
      <c r="V2" s="136"/>
      <c r="W2" s="136"/>
      <c r="X2" s="136"/>
    </row>
    <row r="3" spans="1:24" s="4" customFormat="1" x14ac:dyDescent="0.25">
      <c r="A3" s="138"/>
      <c r="B3" s="138"/>
      <c r="C3" s="138"/>
      <c r="D3" s="138"/>
      <c r="E3" s="138"/>
      <c r="F3" s="116" t="s">
        <v>184</v>
      </c>
      <c r="G3" s="135" t="s">
        <v>185</v>
      </c>
      <c r="H3" s="135" t="s">
        <v>184</v>
      </c>
      <c r="I3" s="135" t="s">
        <v>185</v>
      </c>
      <c r="J3" s="135" t="s">
        <v>184</v>
      </c>
      <c r="K3" s="135" t="s">
        <v>185</v>
      </c>
      <c r="L3" s="135" t="s">
        <v>186</v>
      </c>
      <c r="M3" s="135" t="s">
        <v>187</v>
      </c>
      <c r="N3" s="137"/>
      <c r="O3" s="136"/>
      <c r="P3" s="136"/>
      <c r="Q3" s="136"/>
      <c r="R3" s="136"/>
      <c r="S3" s="136"/>
      <c r="T3" s="136"/>
      <c r="U3" s="136"/>
      <c r="V3" s="136"/>
      <c r="W3" s="136"/>
      <c r="X3" s="136"/>
    </row>
    <row r="4" spans="1:24" s="122" customFormat="1" x14ac:dyDescent="0.25">
      <c r="A4" s="146">
        <v>1</v>
      </c>
      <c r="B4" s="147" t="s">
        <v>17</v>
      </c>
      <c r="C4" s="129" t="s">
        <v>171</v>
      </c>
      <c r="D4" s="146" t="s">
        <v>189</v>
      </c>
      <c r="E4" s="147" t="s">
        <v>1440</v>
      </c>
      <c r="F4" s="117">
        <v>829</v>
      </c>
      <c r="G4" s="117">
        <v>1636890</v>
      </c>
      <c r="H4" s="148">
        <v>1719</v>
      </c>
      <c r="I4" s="148">
        <v>2710835</v>
      </c>
      <c r="J4" s="118">
        <v>2.0735826296743065</v>
      </c>
      <c r="K4" s="118">
        <v>1.6560886803633721</v>
      </c>
      <c r="L4" s="118">
        <v>0.3</v>
      </c>
      <c r="M4" s="118">
        <v>0.7</v>
      </c>
      <c r="N4" s="149">
        <v>1</v>
      </c>
      <c r="O4" s="150">
        <v>1442.9131308736737</v>
      </c>
      <c r="P4" s="120">
        <v>0.40253312145630976</v>
      </c>
      <c r="Q4" s="120">
        <v>0.59746687854369018</v>
      </c>
      <c r="R4" s="119">
        <v>580.82032656087665</v>
      </c>
      <c r="S4" s="119">
        <v>862.09280431279694</v>
      </c>
      <c r="T4" s="121" t="s">
        <v>1302</v>
      </c>
      <c r="U4" s="121">
        <v>1709375655</v>
      </c>
      <c r="V4" s="121" t="s">
        <v>1519</v>
      </c>
      <c r="W4" s="121" t="s">
        <v>1520</v>
      </c>
      <c r="X4" s="151" t="s">
        <v>1815</v>
      </c>
    </row>
    <row r="5" spans="1:24" x14ac:dyDescent="0.25">
      <c r="O5" s="14"/>
    </row>
  </sheetData>
  <mergeCells count="21">
    <mergeCell ref="X1:X3"/>
    <mergeCell ref="A1:A3"/>
    <mergeCell ref="B1:B3"/>
    <mergeCell ref="P1:P3"/>
    <mergeCell ref="Q1:Q3"/>
    <mergeCell ref="F2:G2"/>
    <mergeCell ref="H2:I2"/>
    <mergeCell ref="J2:K2"/>
    <mergeCell ref="L1:M2"/>
    <mergeCell ref="N1:N3"/>
    <mergeCell ref="O1:O3"/>
    <mergeCell ref="T1:T3"/>
    <mergeCell ref="U1:U3"/>
    <mergeCell ref="V1:V3"/>
    <mergeCell ref="W1:W3"/>
    <mergeCell ref="C1:C3"/>
    <mergeCell ref="D1:D3"/>
    <mergeCell ref="E1:E3"/>
    <mergeCell ref="F1:K1"/>
    <mergeCell ref="R1:R3"/>
    <mergeCell ref="S1:S3"/>
  </mergeCells>
  <conditionalFormatting sqref="D1:D1048576">
    <cfRule type="duplicateValues" dxfId="16" priority="18"/>
    <cfRule type="duplicateValues" dxfId="15" priority="19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"/>
  <sheetViews>
    <sheetView topLeftCell="A525" workbookViewId="0">
      <selection activeCell="A2" sqref="A2:D546"/>
    </sheetView>
  </sheetViews>
  <sheetFormatPr defaultRowHeight="15" x14ac:dyDescent="0.2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 x14ac:dyDescent="0.25">
      <c r="A1" s="50" t="s">
        <v>1238</v>
      </c>
      <c r="B1" s="50" t="s">
        <v>0</v>
      </c>
      <c r="C1" s="50" t="s">
        <v>179</v>
      </c>
      <c r="D1" s="50" t="s">
        <v>180</v>
      </c>
    </row>
    <row r="2" spans="1:4" x14ac:dyDescent="0.25">
      <c r="A2" s="51" t="s">
        <v>17</v>
      </c>
      <c r="B2" s="32" t="s">
        <v>3</v>
      </c>
      <c r="C2" s="32" t="s">
        <v>194</v>
      </c>
      <c r="D2" s="51" t="s">
        <v>421</v>
      </c>
    </row>
    <row r="3" spans="1:4" x14ac:dyDescent="0.25">
      <c r="A3" s="51" t="s">
        <v>17</v>
      </c>
      <c r="B3" s="32" t="s">
        <v>3</v>
      </c>
      <c r="C3" s="32" t="s">
        <v>190</v>
      </c>
      <c r="D3" s="51" t="s">
        <v>984</v>
      </c>
    </row>
    <row r="4" spans="1:4" x14ac:dyDescent="0.25">
      <c r="A4" s="51" t="s">
        <v>17</v>
      </c>
      <c r="B4" s="32" t="s">
        <v>3</v>
      </c>
      <c r="C4" s="32" t="s">
        <v>188</v>
      </c>
      <c r="D4" s="51" t="s">
        <v>985</v>
      </c>
    </row>
    <row r="5" spans="1:4" x14ac:dyDescent="0.25">
      <c r="A5" s="51" t="s">
        <v>17</v>
      </c>
      <c r="B5" s="32" t="s">
        <v>3</v>
      </c>
      <c r="C5" s="32" t="s">
        <v>191</v>
      </c>
      <c r="D5" s="51" t="s">
        <v>1103</v>
      </c>
    </row>
    <row r="6" spans="1:4" x14ac:dyDescent="0.25">
      <c r="A6" s="51" t="s">
        <v>17</v>
      </c>
      <c r="B6" s="32" t="s">
        <v>3</v>
      </c>
      <c r="C6" s="32" t="s">
        <v>193</v>
      </c>
      <c r="D6" s="51" t="s">
        <v>1104</v>
      </c>
    </row>
    <row r="7" spans="1:4" x14ac:dyDescent="0.25">
      <c r="A7" s="51" t="s">
        <v>17</v>
      </c>
      <c r="B7" s="32" t="s">
        <v>3</v>
      </c>
      <c r="C7" s="32" t="s">
        <v>189</v>
      </c>
      <c r="D7" s="51" t="s">
        <v>986</v>
      </c>
    </row>
    <row r="8" spans="1:4" x14ac:dyDescent="0.25">
      <c r="A8" s="51" t="s">
        <v>17</v>
      </c>
      <c r="B8" s="32" t="s">
        <v>3</v>
      </c>
      <c r="C8" s="32" t="s">
        <v>192</v>
      </c>
      <c r="D8" s="51" t="s">
        <v>1105</v>
      </c>
    </row>
    <row r="9" spans="1:4" x14ac:dyDescent="0.25">
      <c r="A9" s="51" t="s">
        <v>2</v>
      </c>
      <c r="B9" s="32" t="s">
        <v>3</v>
      </c>
      <c r="C9" s="32" t="s">
        <v>196</v>
      </c>
      <c r="D9" s="51" t="s">
        <v>197</v>
      </c>
    </row>
    <row r="10" spans="1:4" x14ac:dyDescent="0.25">
      <c r="A10" s="51" t="s">
        <v>2</v>
      </c>
      <c r="B10" s="32" t="s">
        <v>3</v>
      </c>
      <c r="C10" s="32" t="s">
        <v>195</v>
      </c>
      <c r="D10" s="51" t="s">
        <v>987</v>
      </c>
    </row>
    <row r="11" spans="1:4" x14ac:dyDescent="0.25">
      <c r="A11" s="51" t="s">
        <v>2</v>
      </c>
      <c r="B11" s="32" t="s">
        <v>3</v>
      </c>
      <c r="C11" s="32" t="s">
        <v>198</v>
      </c>
      <c r="D11" s="51" t="s">
        <v>1111</v>
      </c>
    </row>
    <row r="12" spans="1:4" x14ac:dyDescent="0.25">
      <c r="A12" s="51" t="s">
        <v>2</v>
      </c>
      <c r="B12" s="32" t="s">
        <v>3</v>
      </c>
      <c r="C12" s="32" t="s">
        <v>199</v>
      </c>
      <c r="D12" s="51" t="s">
        <v>1112</v>
      </c>
    </row>
    <row r="13" spans="1:4" x14ac:dyDescent="0.25">
      <c r="A13" s="51" t="s">
        <v>18</v>
      </c>
      <c r="B13" s="32" t="s">
        <v>3</v>
      </c>
      <c r="C13" s="32" t="s">
        <v>200</v>
      </c>
      <c r="D13" s="51" t="s">
        <v>988</v>
      </c>
    </row>
    <row r="14" spans="1:4" x14ac:dyDescent="0.25">
      <c r="A14" s="51" t="s">
        <v>18</v>
      </c>
      <c r="B14" s="32" t="s">
        <v>3</v>
      </c>
      <c r="C14" s="32" t="s">
        <v>201</v>
      </c>
      <c r="D14" s="51" t="s">
        <v>202</v>
      </c>
    </row>
    <row r="15" spans="1:4" x14ac:dyDescent="0.25">
      <c r="A15" s="51" t="s">
        <v>4</v>
      </c>
      <c r="B15" s="32" t="s">
        <v>3</v>
      </c>
      <c r="C15" s="32" t="s">
        <v>204</v>
      </c>
      <c r="D15" s="51" t="s">
        <v>205</v>
      </c>
    </row>
    <row r="16" spans="1:4" x14ac:dyDescent="0.25">
      <c r="A16" s="51" t="s">
        <v>4</v>
      </c>
      <c r="B16" s="32" t="s">
        <v>3</v>
      </c>
      <c r="C16" s="32" t="s">
        <v>210</v>
      </c>
      <c r="D16" s="51" t="s">
        <v>211</v>
      </c>
    </row>
    <row r="17" spans="1:4" x14ac:dyDescent="0.25">
      <c r="A17" s="51" t="s">
        <v>4</v>
      </c>
      <c r="B17" s="32" t="s">
        <v>3</v>
      </c>
      <c r="C17" s="32" t="s">
        <v>208</v>
      </c>
      <c r="D17" s="52" t="s">
        <v>209</v>
      </c>
    </row>
    <row r="18" spans="1:4" x14ac:dyDescent="0.25">
      <c r="A18" s="51" t="s">
        <v>4</v>
      </c>
      <c r="B18" s="32" t="s">
        <v>3</v>
      </c>
      <c r="C18" s="32" t="s">
        <v>206</v>
      </c>
      <c r="D18" s="51" t="s">
        <v>207</v>
      </c>
    </row>
    <row r="19" spans="1:4" x14ac:dyDescent="0.25">
      <c r="A19" s="51" t="s">
        <v>4</v>
      </c>
      <c r="B19" s="32" t="s">
        <v>3</v>
      </c>
      <c r="C19" s="32" t="s">
        <v>203</v>
      </c>
      <c r="D19" s="51" t="s">
        <v>989</v>
      </c>
    </row>
    <row r="20" spans="1:4" x14ac:dyDescent="0.25">
      <c r="A20" s="51" t="s">
        <v>4</v>
      </c>
      <c r="B20" s="32" t="s">
        <v>3</v>
      </c>
      <c r="C20" s="32" t="s">
        <v>212</v>
      </c>
      <c r="D20" s="51" t="s">
        <v>213</v>
      </c>
    </row>
    <row r="21" spans="1:4" x14ac:dyDescent="0.25">
      <c r="A21" s="51" t="s">
        <v>1208</v>
      </c>
      <c r="B21" s="32" t="s">
        <v>3</v>
      </c>
      <c r="C21" s="32" t="s">
        <v>216</v>
      </c>
      <c r="D21" s="51" t="s">
        <v>217</v>
      </c>
    </row>
    <row r="22" spans="1:4" x14ac:dyDescent="0.25">
      <c r="A22" s="51" t="s">
        <v>1208</v>
      </c>
      <c r="B22" s="32" t="s">
        <v>3</v>
      </c>
      <c r="C22" s="32" t="s">
        <v>214</v>
      </c>
      <c r="D22" s="51" t="s">
        <v>215</v>
      </c>
    </row>
    <row r="23" spans="1:4" x14ac:dyDescent="0.25">
      <c r="A23" s="51" t="s">
        <v>1208</v>
      </c>
      <c r="B23" s="32" t="s">
        <v>3</v>
      </c>
      <c r="C23" s="32" t="s">
        <v>218</v>
      </c>
      <c r="D23" s="51" t="s">
        <v>219</v>
      </c>
    </row>
    <row r="24" spans="1:4" x14ac:dyDescent="0.25">
      <c r="A24" s="51" t="s">
        <v>1208</v>
      </c>
      <c r="B24" s="32" t="s">
        <v>3</v>
      </c>
      <c r="C24" s="32" t="s">
        <v>220</v>
      </c>
      <c r="D24" s="51" t="s">
        <v>221</v>
      </c>
    </row>
    <row r="25" spans="1:4" x14ac:dyDescent="0.25">
      <c r="A25" s="51" t="s">
        <v>6</v>
      </c>
      <c r="B25" s="32" t="s">
        <v>3</v>
      </c>
      <c r="C25" s="32" t="s">
        <v>222</v>
      </c>
      <c r="D25" s="51" t="s">
        <v>223</v>
      </c>
    </row>
    <row r="26" spans="1:4" x14ac:dyDescent="0.25">
      <c r="A26" s="51" t="s">
        <v>6</v>
      </c>
      <c r="B26" s="32" t="s">
        <v>3</v>
      </c>
      <c r="C26" s="32" t="s">
        <v>224</v>
      </c>
      <c r="D26" s="51" t="s">
        <v>990</v>
      </c>
    </row>
    <row r="27" spans="1:4" x14ac:dyDescent="0.25">
      <c r="A27" s="51" t="s">
        <v>1236</v>
      </c>
      <c r="B27" s="32" t="s">
        <v>3</v>
      </c>
      <c r="C27" s="28" t="s">
        <v>225</v>
      </c>
      <c r="D27" s="53" t="s">
        <v>991</v>
      </c>
    </row>
    <row r="28" spans="1:4" x14ac:dyDescent="0.25">
      <c r="A28" s="51" t="s">
        <v>1236</v>
      </c>
      <c r="B28" s="32" t="s">
        <v>3</v>
      </c>
      <c r="C28" s="28" t="s">
        <v>226</v>
      </c>
      <c r="D28" s="53" t="s">
        <v>992</v>
      </c>
    </row>
    <row r="29" spans="1:4" x14ac:dyDescent="0.25">
      <c r="A29" s="51" t="s">
        <v>1236</v>
      </c>
      <c r="B29" s="32" t="s">
        <v>3</v>
      </c>
      <c r="C29" s="28" t="s">
        <v>227</v>
      </c>
      <c r="D29" s="53" t="s">
        <v>1106</v>
      </c>
    </row>
    <row r="30" spans="1:4" x14ac:dyDescent="0.25">
      <c r="A30" s="51" t="s">
        <v>16</v>
      </c>
      <c r="B30" s="32" t="s">
        <v>3</v>
      </c>
      <c r="C30" s="28" t="s">
        <v>232</v>
      </c>
      <c r="D30" s="53" t="s">
        <v>1109</v>
      </c>
    </row>
    <row r="31" spans="1:4" x14ac:dyDescent="0.25">
      <c r="A31" s="51" t="s">
        <v>16</v>
      </c>
      <c r="B31" s="32" t="s">
        <v>3</v>
      </c>
      <c r="C31" s="28" t="s">
        <v>230</v>
      </c>
      <c r="D31" s="53" t="s">
        <v>231</v>
      </c>
    </row>
    <row r="32" spans="1:4" x14ac:dyDescent="0.25">
      <c r="A32" s="51" t="s">
        <v>16</v>
      </c>
      <c r="B32" s="32" t="s">
        <v>3</v>
      </c>
      <c r="C32" s="28" t="s">
        <v>228</v>
      </c>
      <c r="D32" s="53" t="s">
        <v>229</v>
      </c>
    </row>
    <row r="33" spans="1:4" x14ac:dyDescent="0.25">
      <c r="A33" s="51" t="s">
        <v>16</v>
      </c>
      <c r="B33" s="32" t="s">
        <v>3</v>
      </c>
      <c r="C33" s="28" t="s">
        <v>233</v>
      </c>
      <c r="D33" s="54" t="s">
        <v>1239</v>
      </c>
    </row>
    <row r="34" spans="1:4" x14ac:dyDescent="0.25">
      <c r="A34" s="51" t="s">
        <v>7</v>
      </c>
      <c r="B34" s="32" t="s">
        <v>3</v>
      </c>
      <c r="C34" s="28" t="s">
        <v>240</v>
      </c>
      <c r="D34" s="53" t="s">
        <v>241</v>
      </c>
    </row>
    <row r="35" spans="1:4" x14ac:dyDescent="0.25">
      <c r="A35" s="51" t="s">
        <v>7</v>
      </c>
      <c r="B35" s="32" t="s">
        <v>3</v>
      </c>
      <c r="C35" s="28" t="s">
        <v>238</v>
      </c>
      <c r="D35" s="53" t="s">
        <v>239</v>
      </c>
    </row>
    <row r="36" spans="1:4" x14ac:dyDescent="0.25">
      <c r="A36" s="51" t="s">
        <v>7</v>
      </c>
      <c r="B36" s="32" t="s">
        <v>3</v>
      </c>
      <c r="C36" s="28" t="s">
        <v>236</v>
      </c>
      <c r="D36" s="53" t="s">
        <v>237</v>
      </c>
    </row>
    <row r="37" spans="1:4" x14ac:dyDescent="0.25">
      <c r="A37" s="51" t="s">
        <v>7</v>
      </c>
      <c r="B37" s="32" t="s">
        <v>3</v>
      </c>
      <c r="C37" s="28" t="s">
        <v>234</v>
      </c>
      <c r="D37" s="53" t="s">
        <v>235</v>
      </c>
    </row>
    <row r="38" spans="1:4" x14ac:dyDescent="0.25">
      <c r="A38" s="51" t="s">
        <v>9</v>
      </c>
      <c r="B38" s="32" t="s">
        <v>3</v>
      </c>
      <c r="C38" s="32" t="s">
        <v>242</v>
      </c>
      <c r="D38" s="2" t="s">
        <v>1107</v>
      </c>
    </row>
    <row r="39" spans="1:4" x14ac:dyDescent="0.25">
      <c r="A39" s="51" t="s">
        <v>9</v>
      </c>
      <c r="B39" s="32" t="s">
        <v>3</v>
      </c>
      <c r="C39" s="32" t="s">
        <v>243</v>
      </c>
      <c r="D39" s="2" t="s">
        <v>1108</v>
      </c>
    </row>
    <row r="40" spans="1:4" x14ac:dyDescent="0.25">
      <c r="A40" s="51" t="s">
        <v>10</v>
      </c>
      <c r="B40" s="32" t="s">
        <v>3</v>
      </c>
      <c r="C40" s="32" t="s">
        <v>244</v>
      </c>
      <c r="D40" s="2" t="s">
        <v>245</v>
      </c>
    </row>
    <row r="41" spans="1:4" x14ac:dyDescent="0.25">
      <c r="A41" s="51" t="s">
        <v>10</v>
      </c>
      <c r="B41" s="32" t="s">
        <v>3</v>
      </c>
      <c r="C41" s="32" t="s">
        <v>247</v>
      </c>
      <c r="D41" s="2" t="s">
        <v>1110</v>
      </c>
    </row>
    <row r="42" spans="1:4" x14ac:dyDescent="0.25">
      <c r="A42" s="51" t="s">
        <v>10</v>
      </c>
      <c r="B42" s="32" t="s">
        <v>3</v>
      </c>
      <c r="C42" s="32" t="s">
        <v>246</v>
      </c>
      <c r="D42" s="2" t="s">
        <v>1240</v>
      </c>
    </row>
    <row r="43" spans="1:4" x14ac:dyDescent="0.25">
      <c r="A43" s="51" t="s">
        <v>1115</v>
      </c>
      <c r="B43" s="32" t="s">
        <v>3</v>
      </c>
      <c r="C43" s="32" t="s">
        <v>248</v>
      </c>
      <c r="D43" s="2" t="s">
        <v>1116</v>
      </c>
    </row>
    <row r="44" spans="1:4" x14ac:dyDescent="0.25">
      <c r="A44" s="51" t="s">
        <v>1115</v>
      </c>
      <c r="B44" s="32" t="s">
        <v>3</v>
      </c>
      <c r="C44" s="32" t="s">
        <v>249</v>
      </c>
      <c r="D44" s="2" t="s">
        <v>1241</v>
      </c>
    </row>
    <row r="45" spans="1:4" x14ac:dyDescent="0.25">
      <c r="A45" s="51" t="s">
        <v>12</v>
      </c>
      <c r="B45" s="32" t="s">
        <v>3</v>
      </c>
      <c r="C45" s="32" t="s">
        <v>250</v>
      </c>
      <c r="D45" s="51" t="s">
        <v>993</v>
      </c>
    </row>
    <row r="46" spans="1:4" x14ac:dyDescent="0.25">
      <c r="A46" s="51" t="s">
        <v>12</v>
      </c>
      <c r="B46" s="32" t="s">
        <v>3</v>
      </c>
      <c r="C46" s="32" t="s">
        <v>251</v>
      </c>
      <c r="D46" s="51" t="s">
        <v>1085</v>
      </c>
    </row>
    <row r="47" spans="1:4" x14ac:dyDescent="0.25">
      <c r="A47" s="51" t="s">
        <v>12</v>
      </c>
      <c r="B47" s="32" t="s">
        <v>3</v>
      </c>
      <c r="C47" s="32" t="s">
        <v>252</v>
      </c>
      <c r="D47" s="51" t="s">
        <v>994</v>
      </c>
    </row>
    <row r="48" spans="1:4" x14ac:dyDescent="0.25">
      <c r="A48" s="51" t="s">
        <v>12</v>
      </c>
      <c r="B48" s="32" t="s">
        <v>3</v>
      </c>
      <c r="C48" s="32" t="s">
        <v>253</v>
      </c>
      <c r="D48" s="51" t="s">
        <v>995</v>
      </c>
    </row>
    <row r="49" spans="1:4" x14ac:dyDescent="0.25">
      <c r="A49" s="51" t="s">
        <v>12</v>
      </c>
      <c r="B49" s="32" t="s">
        <v>3</v>
      </c>
      <c r="C49" s="32" t="s">
        <v>1113</v>
      </c>
      <c r="D49" s="51" t="s">
        <v>1114</v>
      </c>
    </row>
    <row r="50" spans="1:4" x14ac:dyDescent="0.25">
      <c r="A50" s="51" t="s">
        <v>14</v>
      </c>
      <c r="B50" s="32" t="s">
        <v>3</v>
      </c>
      <c r="C50" s="32" t="s">
        <v>254</v>
      </c>
      <c r="D50" s="51" t="s">
        <v>1086</v>
      </c>
    </row>
    <row r="51" spans="1:4" x14ac:dyDescent="0.25">
      <c r="A51" s="51" t="s">
        <v>14</v>
      </c>
      <c r="B51" s="32" t="s">
        <v>3</v>
      </c>
      <c r="C51" s="32" t="s">
        <v>255</v>
      </c>
      <c r="D51" s="51" t="s">
        <v>996</v>
      </c>
    </row>
    <row r="52" spans="1:4" x14ac:dyDescent="0.25">
      <c r="A52" s="51" t="s">
        <v>14</v>
      </c>
      <c r="B52" s="32" t="s">
        <v>3</v>
      </c>
      <c r="C52" s="32" t="s">
        <v>257</v>
      </c>
      <c r="D52" s="51" t="s">
        <v>258</v>
      </c>
    </row>
    <row r="53" spans="1:4" x14ac:dyDescent="0.25">
      <c r="A53" s="51" t="s">
        <v>14</v>
      </c>
      <c r="B53" s="32" t="s">
        <v>3</v>
      </c>
      <c r="C53" s="32" t="s">
        <v>256</v>
      </c>
      <c r="D53" s="51" t="s">
        <v>997</v>
      </c>
    </row>
    <row r="54" spans="1:4" x14ac:dyDescent="0.25">
      <c r="A54" s="55" t="s">
        <v>151</v>
      </c>
      <c r="B54" s="55" t="s">
        <v>172</v>
      </c>
      <c r="C54" s="55" t="s">
        <v>342</v>
      </c>
      <c r="D54" s="55" t="s">
        <v>343</v>
      </c>
    </row>
    <row r="55" spans="1:4" x14ac:dyDescent="0.25">
      <c r="A55" s="56" t="s">
        <v>151</v>
      </c>
      <c r="B55" s="56" t="s">
        <v>172</v>
      </c>
      <c r="C55" s="56" t="s">
        <v>346</v>
      </c>
      <c r="D55" s="56" t="s">
        <v>1146</v>
      </c>
    </row>
    <row r="56" spans="1:4" x14ac:dyDescent="0.25">
      <c r="A56" s="56" t="s">
        <v>151</v>
      </c>
      <c r="B56" s="56" t="s">
        <v>172</v>
      </c>
      <c r="C56" s="56" t="s">
        <v>344</v>
      </c>
      <c r="D56" s="56" t="s">
        <v>345</v>
      </c>
    </row>
    <row r="57" spans="1:4" x14ac:dyDescent="0.25">
      <c r="A57" s="56" t="s">
        <v>152</v>
      </c>
      <c r="B57" s="56" t="s">
        <v>172</v>
      </c>
      <c r="C57" s="56" t="s">
        <v>347</v>
      </c>
      <c r="D57" s="56" t="s">
        <v>348</v>
      </c>
    </row>
    <row r="58" spans="1:4" x14ac:dyDescent="0.25">
      <c r="A58" s="56" t="s">
        <v>152</v>
      </c>
      <c r="B58" s="56" t="s">
        <v>172</v>
      </c>
      <c r="C58" s="56" t="s">
        <v>349</v>
      </c>
      <c r="D58" s="56" t="s">
        <v>350</v>
      </c>
    </row>
    <row r="59" spans="1:4" x14ac:dyDescent="0.25">
      <c r="A59" s="56" t="s">
        <v>152</v>
      </c>
      <c r="B59" s="56" t="s">
        <v>172</v>
      </c>
      <c r="C59" s="56" t="s">
        <v>351</v>
      </c>
      <c r="D59" s="56" t="s">
        <v>352</v>
      </c>
    </row>
    <row r="60" spans="1:4" x14ac:dyDescent="0.25">
      <c r="A60" s="56" t="s">
        <v>153</v>
      </c>
      <c r="B60" s="56" t="s">
        <v>172</v>
      </c>
      <c r="C60" s="56" t="s">
        <v>353</v>
      </c>
      <c r="D60" s="56" t="s">
        <v>1242</v>
      </c>
    </row>
    <row r="61" spans="1:4" x14ac:dyDescent="0.25">
      <c r="A61" s="56" t="s">
        <v>153</v>
      </c>
      <c r="B61" s="56" t="s">
        <v>172</v>
      </c>
      <c r="C61" s="56" t="s">
        <v>355</v>
      </c>
      <c r="D61" s="56" t="s">
        <v>357</v>
      </c>
    </row>
    <row r="62" spans="1:4" x14ac:dyDescent="0.25">
      <c r="A62" s="56" t="s">
        <v>153</v>
      </c>
      <c r="B62" s="56" t="s">
        <v>172</v>
      </c>
      <c r="C62" s="56" t="s">
        <v>356</v>
      </c>
      <c r="D62" s="56" t="s">
        <v>1243</v>
      </c>
    </row>
    <row r="63" spans="1:4" x14ac:dyDescent="0.25">
      <c r="A63" s="56" t="s">
        <v>141</v>
      </c>
      <c r="B63" s="56" t="s">
        <v>172</v>
      </c>
      <c r="C63" s="57" t="s">
        <v>292</v>
      </c>
      <c r="D63" s="58" t="s">
        <v>293</v>
      </c>
    </row>
    <row r="64" spans="1:4" x14ac:dyDescent="0.25">
      <c r="A64" s="56" t="s">
        <v>141</v>
      </c>
      <c r="B64" s="56" t="s">
        <v>172</v>
      </c>
      <c r="C64" s="57" t="s">
        <v>294</v>
      </c>
      <c r="D64" s="58" t="s">
        <v>295</v>
      </c>
    </row>
    <row r="65" spans="1:4" x14ac:dyDescent="0.25">
      <c r="A65" s="56" t="s">
        <v>141</v>
      </c>
      <c r="B65" s="56" t="s">
        <v>172</v>
      </c>
      <c r="C65" s="57" t="s">
        <v>296</v>
      </c>
      <c r="D65" s="58" t="s">
        <v>297</v>
      </c>
    </row>
    <row r="66" spans="1:4" x14ac:dyDescent="0.25">
      <c r="A66" s="56" t="s">
        <v>141</v>
      </c>
      <c r="B66" s="56" t="s">
        <v>172</v>
      </c>
      <c r="C66" s="57" t="s">
        <v>290</v>
      </c>
      <c r="D66" s="58" t="s">
        <v>291</v>
      </c>
    </row>
    <row r="67" spans="1:4" x14ac:dyDescent="0.25">
      <c r="A67" s="56" t="s">
        <v>142</v>
      </c>
      <c r="B67" s="56" t="s">
        <v>172</v>
      </c>
      <c r="C67" s="57" t="s">
        <v>302</v>
      </c>
      <c r="D67" s="58" t="s">
        <v>303</v>
      </c>
    </row>
    <row r="68" spans="1:4" x14ac:dyDescent="0.25">
      <c r="A68" s="56" t="s">
        <v>142</v>
      </c>
      <c r="B68" s="56" t="s">
        <v>172</v>
      </c>
      <c r="C68" s="57" t="s">
        <v>304</v>
      </c>
      <c r="D68" s="58" t="s">
        <v>305</v>
      </c>
    </row>
    <row r="69" spans="1:4" x14ac:dyDescent="0.25">
      <c r="A69" s="56" t="s">
        <v>142</v>
      </c>
      <c r="B69" s="56" t="s">
        <v>172</v>
      </c>
      <c r="C69" s="57" t="s">
        <v>298</v>
      </c>
      <c r="D69" s="58" t="s">
        <v>998</v>
      </c>
    </row>
    <row r="70" spans="1:4" x14ac:dyDescent="0.25">
      <c r="A70" s="56" t="s">
        <v>142</v>
      </c>
      <c r="B70" s="56" t="s">
        <v>172</v>
      </c>
      <c r="C70" s="57" t="s">
        <v>300</v>
      </c>
      <c r="D70" s="58" t="s">
        <v>301</v>
      </c>
    </row>
    <row r="71" spans="1:4" x14ac:dyDescent="0.25">
      <c r="A71" s="56" t="s">
        <v>142</v>
      </c>
      <c r="B71" s="56" t="s">
        <v>172</v>
      </c>
      <c r="C71" s="57" t="s">
        <v>299</v>
      </c>
      <c r="D71" t="s">
        <v>1147</v>
      </c>
    </row>
    <row r="72" spans="1:4" x14ac:dyDescent="0.25">
      <c r="A72" s="56" t="s">
        <v>154</v>
      </c>
      <c r="B72" s="56" t="s">
        <v>172</v>
      </c>
      <c r="C72" s="57" t="s">
        <v>306</v>
      </c>
      <c r="D72" s="58" t="s">
        <v>307</v>
      </c>
    </row>
    <row r="73" spans="1:4" x14ac:dyDescent="0.25">
      <c r="A73" s="56" t="s">
        <v>154</v>
      </c>
      <c r="B73" s="56" t="s">
        <v>172</v>
      </c>
      <c r="C73" s="57" t="s">
        <v>310</v>
      </c>
      <c r="D73" s="58" t="s">
        <v>311</v>
      </c>
    </row>
    <row r="74" spans="1:4" x14ac:dyDescent="0.25">
      <c r="A74" s="56" t="s">
        <v>154</v>
      </c>
      <c r="B74" s="56" t="s">
        <v>172</v>
      </c>
      <c r="C74" s="57" t="s">
        <v>308</v>
      </c>
      <c r="D74" s="56" t="s">
        <v>309</v>
      </c>
    </row>
    <row r="75" spans="1:4" x14ac:dyDescent="0.25">
      <c r="A75" s="59" t="s">
        <v>155</v>
      </c>
      <c r="B75" s="59" t="s">
        <v>172</v>
      </c>
      <c r="C75" s="59" t="s">
        <v>263</v>
      </c>
      <c r="D75" s="59" t="s">
        <v>264</v>
      </c>
    </row>
    <row r="76" spans="1:4" x14ac:dyDescent="0.25">
      <c r="A76" s="59" t="s">
        <v>155</v>
      </c>
      <c r="B76" s="59" t="s">
        <v>172</v>
      </c>
      <c r="C76" s="59" t="s">
        <v>266</v>
      </c>
      <c r="D76" s="59" t="s">
        <v>267</v>
      </c>
    </row>
    <row r="77" spans="1:4" x14ac:dyDescent="0.25">
      <c r="A77" s="59" t="s">
        <v>155</v>
      </c>
      <c r="B77" s="59" t="s">
        <v>172</v>
      </c>
      <c r="C77" s="59" t="s">
        <v>268</v>
      </c>
      <c r="D77" s="59" t="s">
        <v>1009</v>
      </c>
    </row>
    <row r="78" spans="1:4" x14ac:dyDescent="0.25">
      <c r="A78" s="59" t="s">
        <v>155</v>
      </c>
      <c r="B78" s="59" t="s">
        <v>172</v>
      </c>
      <c r="C78" s="59" t="s">
        <v>265</v>
      </c>
      <c r="D78" s="59" t="s">
        <v>1010</v>
      </c>
    </row>
    <row r="79" spans="1:4" x14ac:dyDescent="0.25">
      <c r="A79" s="59" t="s">
        <v>1209</v>
      </c>
      <c r="B79" s="59" t="s">
        <v>172</v>
      </c>
      <c r="C79" s="60" t="s">
        <v>270</v>
      </c>
      <c r="D79" s="60" t="s">
        <v>1006</v>
      </c>
    </row>
    <row r="80" spans="1:4" x14ac:dyDescent="0.25">
      <c r="A80" s="59" t="s">
        <v>1209</v>
      </c>
      <c r="B80" s="59" t="s">
        <v>172</v>
      </c>
      <c r="C80" s="59" t="s">
        <v>271</v>
      </c>
      <c r="D80" s="59" t="s">
        <v>1007</v>
      </c>
    </row>
    <row r="81" spans="1:4" x14ac:dyDescent="0.25">
      <c r="A81" s="59" t="s">
        <v>1209</v>
      </c>
      <c r="B81" s="59" t="s">
        <v>172</v>
      </c>
      <c r="C81" s="59" t="s">
        <v>269</v>
      </c>
      <c r="D81" s="59" t="s">
        <v>1008</v>
      </c>
    </row>
    <row r="82" spans="1:4" x14ac:dyDescent="0.25">
      <c r="A82" s="59" t="s">
        <v>157</v>
      </c>
      <c r="B82" s="2" t="s">
        <v>172</v>
      </c>
      <c r="C82" s="61" t="s">
        <v>280</v>
      </c>
      <c r="D82" s="61" t="s">
        <v>1148</v>
      </c>
    </row>
    <row r="83" spans="1:4" x14ac:dyDescent="0.25">
      <c r="A83" s="59" t="s">
        <v>157</v>
      </c>
      <c r="B83" s="2" t="s">
        <v>172</v>
      </c>
      <c r="C83" s="61" t="s">
        <v>281</v>
      </c>
      <c r="D83" s="61" t="s">
        <v>282</v>
      </c>
    </row>
    <row r="84" spans="1:4" x14ac:dyDescent="0.25">
      <c r="A84" s="59" t="s">
        <v>157</v>
      </c>
      <c r="B84" s="2" t="s">
        <v>172</v>
      </c>
      <c r="C84" s="61" t="s">
        <v>283</v>
      </c>
      <c r="D84" s="61" t="s">
        <v>284</v>
      </c>
    </row>
    <row r="85" spans="1:4" x14ac:dyDescent="0.25">
      <c r="A85" s="59" t="s">
        <v>156</v>
      </c>
      <c r="B85" s="2" t="s">
        <v>172</v>
      </c>
      <c r="C85" s="61" t="s">
        <v>287</v>
      </c>
      <c r="D85" s="61" t="s">
        <v>1149</v>
      </c>
    </row>
    <row r="86" spans="1:4" x14ac:dyDescent="0.25">
      <c r="A86" s="59" t="s">
        <v>156</v>
      </c>
      <c r="B86" s="2" t="s">
        <v>172</v>
      </c>
      <c r="C86" s="61" t="s">
        <v>285</v>
      </c>
      <c r="D86" s="61" t="s">
        <v>286</v>
      </c>
    </row>
    <row r="87" spans="1:4" x14ac:dyDescent="0.25">
      <c r="A87" s="59" t="s">
        <v>156</v>
      </c>
      <c r="B87" s="2" t="s">
        <v>172</v>
      </c>
      <c r="C87" s="61" t="s">
        <v>288</v>
      </c>
      <c r="D87" s="61" t="s">
        <v>289</v>
      </c>
    </row>
    <row r="88" spans="1:4" x14ac:dyDescent="0.25">
      <c r="A88" s="2" t="s">
        <v>145</v>
      </c>
      <c r="B88" s="2" t="s">
        <v>172</v>
      </c>
      <c r="C88" s="2" t="s">
        <v>326</v>
      </c>
      <c r="D88" s="2" t="s">
        <v>1011</v>
      </c>
    </row>
    <row r="89" spans="1:4" x14ac:dyDescent="0.25">
      <c r="A89" s="2" t="s">
        <v>145</v>
      </c>
      <c r="B89" s="2" t="s">
        <v>172</v>
      </c>
      <c r="C89" s="2" t="s">
        <v>327</v>
      </c>
      <c r="D89" s="2" t="s">
        <v>328</v>
      </c>
    </row>
    <row r="90" spans="1:4" x14ac:dyDescent="0.25">
      <c r="A90" s="2" t="s">
        <v>146</v>
      </c>
      <c r="B90" s="2" t="s">
        <v>172</v>
      </c>
      <c r="C90" s="2" t="s">
        <v>331</v>
      </c>
      <c r="D90" s="2" t="s">
        <v>332</v>
      </c>
    </row>
    <row r="91" spans="1:4" x14ac:dyDescent="0.25">
      <c r="A91" s="2" t="s">
        <v>146</v>
      </c>
      <c r="B91" s="2" t="s">
        <v>172</v>
      </c>
      <c r="C91" s="2" t="s">
        <v>333</v>
      </c>
      <c r="D91" s="2" t="s">
        <v>334</v>
      </c>
    </row>
    <row r="92" spans="1:4" x14ac:dyDescent="0.25">
      <c r="A92" s="2" t="s">
        <v>146</v>
      </c>
      <c r="B92" s="2" t="s">
        <v>172</v>
      </c>
      <c r="C92" s="2" t="s">
        <v>329</v>
      </c>
      <c r="D92" s="2" t="s">
        <v>330</v>
      </c>
    </row>
    <row r="93" spans="1:4" x14ac:dyDescent="0.25">
      <c r="A93" s="2" t="s">
        <v>147</v>
      </c>
      <c r="B93" s="2" t="s">
        <v>172</v>
      </c>
      <c r="C93" s="2" t="s">
        <v>335</v>
      </c>
      <c r="D93" s="2" t="s">
        <v>336</v>
      </c>
    </row>
    <row r="94" spans="1:4" x14ac:dyDescent="0.25">
      <c r="A94" s="2" t="s">
        <v>147</v>
      </c>
      <c r="B94" s="2" t="s">
        <v>172</v>
      </c>
      <c r="C94" s="2" t="s">
        <v>337</v>
      </c>
      <c r="D94" s="2" t="s">
        <v>1012</v>
      </c>
    </row>
    <row r="95" spans="1:4" x14ac:dyDescent="0.25">
      <c r="A95" s="2" t="s">
        <v>147</v>
      </c>
      <c r="B95" s="2" t="s">
        <v>172</v>
      </c>
      <c r="C95" s="2" t="s">
        <v>338</v>
      </c>
      <c r="D95" s="2" t="s">
        <v>339</v>
      </c>
    </row>
    <row r="96" spans="1:4" x14ac:dyDescent="0.25">
      <c r="A96" s="62" t="s">
        <v>158</v>
      </c>
      <c r="B96" s="61" t="s">
        <v>172</v>
      </c>
      <c r="C96" s="57" t="s">
        <v>278</v>
      </c>
      <c r="D96" s="57" t="s">
        <v>279</v>
      </c>
    </row>
    <row r="97" spans="1:4" x14ac:dyDescent="0.25">
      <c r="A97" s="62" t="s">
        <v>158</v>
      </c>
      <c r="B97" s="61" t="s">
        <v>172</v>
      </c>
      <c r="C97" s="57" t="s">
        <v>276</v>
      </c>
      <c r="D97" s="57" t="s">
        <v>277</v>
      </c>
    </row>
    <row r="98" spans="1:4" x14ac:dyDescent="0.25">
      <c r="A98" s="62" t="s">
        <v>158</v>
      </c>
      <c r="B98" s="61" t="s">
        <v>172</v>
      </c>
      <c r="C98" s="57" t="s">
        <v>274</v>
      </c>
      <c r="D98" s="57" t="s">
        <v>275</v>
      </c>
    </row>
    <row r="99" spans="1:4" x14ac:dyDescent="0.25">
      <c r="A99" s="62" t="s">
        <v>158</v>
      </c>
      <c r="B99" s="61" t="s">
        <v>172</v>
      </c>
      <c r="C99" s="63" t="s">
        <v>1000</v>
      </c>
      <c r="D99" s="63" t="s">
        <v>1001</v>
      </c>
    </row>
    <row r="100" spans="1:4" x14ac:dyDescent="0.25">
      <c r="A100" s="62" t="s">
        <v>158</v>
      </c>
      <c r="B100" s="61" t="s">
        <v>172</v>
      </c>
      <c r="C100" s="63" t="s">
        <v>273</v>
      </c>
      <c r="D100" s="63" t="s">
        <v>1117</v>
      </c>
    </row>
    <row r="101" spans="1:4" x14ac:dyDescent="0.25">
      <c r="A101" s="62" t="s">
        <v>158</v>
      </c>
      <c r="B101" s="61" t="s">
        <v>172</v>
      </c>
      <c r="C101" s="63" t="s">
        <v>272</v>
      </c>
      <c r="D101" s="63" t="s">
        <v>1118</v>
      </c>
    </row>
    <row r="102" spans="1:4" x14ac:dyDescent="0.25">
      <c r="A102" s="64" t="s">
        <v>144</v>
      </c>
      <c r="B102" s="61" t="s">
        <v>172</v>
      </c>
      <c r="C102" s="64" t="s">
        <v>315</v>
      </c>
      <c r="D102" s="64" t="s">
        <v>316</v>
      </c>
    </row>
    <row r="103" spans="1:4" x14ac:dyDescent="0.25">
      <c r="A103" s="64" t="s">
        <v>144</v>
      </c>
      <c r="B103" s="61" t="s">
        <v>172</v>
      </c>
      <c r="C103" s="64" t="s">
        <v>321</v>
      </c>
      <c r="D103" s="64" t="s">
        <v>322</v>
      </c>
    </row>
    <row r="104" spans="1:4" x14ac:dyDescent="0.25">
      <c r="A104" s="64" t="s">
        <v>144</v>
      </c>
      <c r="B104" s="61" t="s">
        <v>172</v>
      </c>
      <c r="C104" s="64" t="s">
        <v>325</v>
      </c>
      <c r="D104" s="64" t="s">
        <v>1150</v>
      </c>
    </row>
    <row r="105" spans="1:4" x14ac:dyDescent="0.25">
      <c r="A105" s="64" t="s">
        <v>144</v>
      </c>
      <c r="B105" s="61" t="s">
        <v>172</v>
      </c>
      <c r="C105" s="64" t="s">
        <v>323</v>
      </c>
      <c r="D105" s="64" t="s">
        <v>324</v>
      </c>
    </row>
    <row r="106" spans="1:4" x14ac:dyDescent="0.25">
      <c r="A106" s="64" t="s">
        <v>144</v>
      </c>
      <c r="B106" s="61" t="s">
        <v>172</v>
      </c>
      <c r="C106" s="64" t="s">
        <v>317</v>
      </c>
      <c r="D106" s="64" t="s">
        <v>318</v>
      </c>
    </row>
    <row r="107" spans="1:4" x14ac:dyDescent="0.25">
      <c r="A107" s="64" t="s">
        <v>144</v>
      </c>
      <c r="B107" s="61" t="s">
        <v>172</v>
      </c>
      <c r="C107" s="64" t="s">
        <v>319</v>
      </c>
      <c r="D107" s="64" t="s">
        <v>320</v>
      </c>
    </row>
    <row r="108" spans="1:4" x14ac:dyDescent="0.25">
      <c r="A108" s="64" t="s">
        <v>143</v>
      </c>
      <c r="B108" s="61" t="s">
        <v>172</v>
      </c>
      <c r="C108" s="64" t="s">
        <v>313</v>
      </c>
      <c r="D108" s="64" t="s">
        <v>314</v>
      </c>
    </row>
    <row r="109" spans="1:4" x14ac:dyDescent="0.25">
      <c r="A109" s="64" t="s">
        <v>143</v>
      </c>
      <c r="B109" s="61" t="s">
        <v>172</v>
      </c>
      <c r="C109" s="64" t="s">
        <v>312</v>
      </c>
      <c r="D109" s="64" t="s">
        <v>999</v>
      </c>
    </row>
    <row r="110" spans="1:4" x14ac:dyDescent="0.25">
      <c r="A110" s="59" t="s">
        <v>148</v>
      </c>
      <c r="B110" s="2" t="s">
        <v>172</v>
      </c>
      <c r="C110" s="59" t="s">
        <v>1071</v>
      </c>
      <c r="D110" s="59" t="s">
        <v>341</v>
      </c>
    </row>
    <row r="111" spans="1:4" x14ac:dyDescent="0.25">
      <c r="A111" s="59" t="s">
        <v>148</v>
      </c>
      <c r="B111" s="2" t="s">
        <v>172</v>
      </c>
      <c r="C111" s="59" t="s">
        <v>1072</v>
      </c>
      <c r="D111" s="59" t="s">
        <v>1014</v>
      </c>
    </row>
    <row r="112" spans="1:4" x14ac:dyDescent="0.25">
      <c r="A112" s="59" t="s">
        <v>1074</v>
      </c>
      <c r="B112" s="2" t="s">
        <v>172</v>
      </c>
      <c r="C112" s="64" t="s">
        <v>1244</v>
      </c>
      <c r="D112" s="63" t="s">
        <v>1245</v>
      </c>
    </row>
    <row r="113" spans="1:4" x14ac:dyDescent="0.25">
      <c r="A113" s="59" t="s">
        <v>1074</v>
      </c>
      <c r="B113" s="2" t="s">
        <v>172</v>
      </c>
      <c r="C113" s="64" t="s">
        <v>1246</v>
      </c>
      <c r="D113" s="63" t="s">
        <v>1247</v>
      </c>
    </row>
    <row r="114" spans="1:4" x14ac:dyDescent="0.25">
      <c r="A114" s="65" t="s">
        <v>149</v>
      </c>
      <c r="B114" s="15" t="s">
        <v>172</v>
      </c>
      <c r="C114" s="66" t="s">
        <v>1248</v>
      </c>
      <c r="D114" s="67" t="s">
        <v>1249</v>
      </c>
    </row>
    <row r="115" spans="1:4" x14ac:dyDescent="0.25">
      <c r="A115" s="65" t="s">
        <v>149</v>
      </c>
      <c r="B115" s="15" t="s">
        <v>172</v>
      </c>
      <c r="C115" s="66" t="s">
        <v>1250</v>
      </c>
      <c r="D115" s="67" t="s">
        <v>1151</v>
      </c>
    </row>
    <row r="116" spans="1:4" x14ac:dyDescent="0.25">
      <c r="A116" s="65" t="s">
        <v>149</v>
      </c>
      <c r="B116" s="15" t="s">
        <v>172</v>
      </c>
      <c r="C116" s="66" t="s">
        <v>1251</v>
      </c>
      <c r="D116" s="66" t="s">
        <v>1013</v>
      </c>
    </row>
    <row r="117" spans="1:4" x14ac:dyDescent="0.25">
      <c r="A117" s="59" t="s">
        <v>150</v>
      </c>
      <c r="B117" s="2" t="s">
        <v>172</v>
      </c>
      <c r="C117" s="68" t="s">
        <v>1252</v>
      </c>
      <c r="D117" s="69" t="s">
        <v>1015</v>
      </c>
    </row>
    <row r="118" spans="1:4" x14ac:dyDescent="0.25">
      <c r="A118" s="59" t="s">
        <v>150</v>
      </c>
      <c r="B118" s="2" t="s">
        <v>172</v>
      </c>
      <c r="C118" s="68" t="s">
        <v>1253</v>
      </c>
      <c r="D118" s="68" t="s">
        <v>1016</v>
      </c>
    </row>
    <row r="119" spans="1:4" x14ac:dyDescent="0.25">
      <c r="A119" s="59" t="s">
        <v>150</v>
      </c>
      <c r="B119" s="2" t="s">
        <v>172</v>
      </c>
      <c r="C119" s="68" t="s">
        <v>1254</v>
      </c>
      <c r="D119" s="68" t="s">
        <v>1017</v>
      </c>
    </row>
    <row r="120" spans="1:4" x14ac:dyDescent="0.25">
      <c r="A120" s="1" t="s">
        <v>1119</v>
      </c>
      <c r="B120" s="1" t="s">
        <v>26</v>
      </c>
      <c r="C120" s="1" t="s">
        <v>371</v>
      </c>
      <c r="D120" s="1" t="s">
        <v>372</v>
      </c>
    </row>
    <row r="121" spans="1:4" x14ac:dyDescent="0.25">
      <c r="A121" s="1" t="s">
        <v>1119</v>
      </c>
      <c r="B121" s="1" t="s">
        <v>26</v>
      </c>
      <c r="C121" s="1" t="s">
        <v>1175</v>
      </c>
      <c r="D121" s="1" t="s">
        <v>1087</v>
      </c>
    </row>
    <row r="122" spans="1:4" x14ac:dyDescent="0.25">
      <c r="A122" s="1" t="s">
        <v>1119</v>
      </c>
      <c r="B122" s="1" t="s">
        <v>26</v>
      </c>
      <c r="C122" s="1" t="s">
        <v>370</v>
      </c>
      <c r="D122" s="1" t="s">
        <v>1255</v>
      </c>
    </row>
    <row r="123" spans="1:4" x14ac:dyDescent="0.25">
      <c r="A123" s="1" t="s">
        <v>1119</v>
      </c>
      <c r="B123" s="1" t="s">
        <v>26</v>
      </c>
      <c r="C123" s="1" t="s">
        <v>373</v>
      </c>
      <c r="D123" s="1" t="s">
        <v>1256</v>
      </c>
    </row>
    <row r="124" spans="1:4" x14ac:dyDescent="0.25">
      <c r="A124" s="1" t="s">
        <v>1088</v>
      </c>
      <c r="B124" s="1" t="s">
        <v>26</v>
      </c>
      <c r="C124" s="1" t="s">
        <v>374</v>
      </c>
      <c r="D124" s="1" t="s">
        <v>375</v>
      </c>
    </row>
    <row r="125" spans="1:4" x14ac:dyDescent="0.25">
      <c r="A125" s="1" t="s">
        <v>1088</v>
      </c>
      <c r="B125" s="1" t="s">
        <v>26</v>
      </c>
      <c r="C125" s="1" t="s">
        <v>379</v>
      </c>
      <c r="D125" s="1" t="s">
        <v>380</v>
      </c>
    </row>
    <row r="126" spans="1:4" x14ac:dyDescent="0.25">
      <c r="A126" s="1" t="s">
        <v>1088</v>
      </c>
      <c r="B126" s="1" t="s">
        <v>26</v>
      </c>
      <c r="C126" s="1" t="s">
        <v>381</v>
      </c>
      <c r="D126" s="1" t="s">
        <v>505</v>
      </c>
    </row>
    <row r="127" spans="1:4" x14ac:dyDescent="0.25">
      <c r="A127" s="1" t="s">
        <v>1088</v>
      </c>
      <c r="B127" s="1" t="s">
        <v>26</v>
      </c>
      <c r="C127" s="1" t="s">
        <v>378</v>
      </c>
      <c r="D127" s="1" t="s">
        <v>1018</v>
      </c>
    </row>
    <row r="128" spans="1:4" x14ac:dyDescent="0.25">
      <c r="A128" s="1" t="s">
        <v>1088</v>
      </c>
      <c r="B128" s="1" t="s">
        <v>26</v>
      </c>
      <c r="C128" s="1" t="s">
        <v>376</v>
      </c>
      <c r="D128" s="1" t="s">
        <v>377</v>
      </c>
    </row>
    <row r="129" spans="1:4" x14ac:dyDescent="0.25">
      <c r="A129" s="1" t="s">
        <v>32</v>
      </c>
      <c r="B129" s="1" t="s">
        <v>26</v>
      </c>
      <c r="C129" s="1" t="s">
        <v>400</v>
      </c>
      <c r="D129" s="1" t="s">
        <v>1075</v>
      </c>
    </row>
    <row r="130" spans="1:4" x14ac:dyDescent="0.25">
      <c r="A130" s="1" t="s">
        <v>32</v>
      </c>
      <c r="B130" s="1" t="s">
        <v>26</v>
      </c>
      <c r="C130" s="1" t="s">
        <v>398</v>
      </c>
      <c r="D130" s="1" t="s">
        <v>1077</v>
      </c>
    </row>
    <row r="131" spans="1:4" x14ac:dyDescent="0.25">
      <c r="A131" s="1" t="s">
        <v>32</v>
      </c>
      <c r="B131" s="1" t="s">
        <v>26</v>
      </c>
      <c r="C131" s="1" t="s">
        <v>402</v>
      </c>
      <c r="D131" s="1" t="s">
        <v>1076</v>
      </c>
    </row>
    <row r="132" spans="1:4" x14ac:dyDescent="0.25">
      <c r="A132" s="1" t="s">
        <v>32</v>
      </c>
      <c r="B132" s="1" t="s">
        <v>26</v>
      </c>
      <c r="C132" s="1" t="s">
        <v>396</v>
      </c>
      <c r="D132" s="1" t="s">
        <v>397</v>
      </c>
    </row>
    <row r="133" spans="1:4" x14ac:dyDescent="0.25">
      <c r="A133" s="1" t="s">
        <v>32</v>
      </c>
      <c r="B133" s="1" t="s">
        <v>26</v>
      </c>
      <c r="C133" s="1" t="s">
        <v>401</v>
      </c>
      <c r="D133" s="1" t="s">
        <v>1257</v>
      </c>
    </row>
    <row r="134" spans="1:4" x14ac:dyDescent="0.25">
      <c r="A134" s="1" t="s">
        <v>32</v>
      </c>
      <c r="B134" s="1" t="s">
        <v>26</v>
      </c>
      <c r="C134" s="1" t="s">
        <v>395</v>
      </c>
      <c r="D134" s="1" t="s">
        <v>1089</v>
      </c>
    </row>
    <row r="135" spans="1:4" x14ac:dyDescent="0.25">
      <c r="A135" s="1" t="s">
        <v>32</v>
      </c>
      <c r="B135" s="1" t="s">
        <v>26</v>
      </c>
      <c r="C135" s="1" t="s">
        <v>405</v>
      </c>
      <c r="D135" s="1" t="s">
        <v>1090</v>
      </c>
    </row>
    <row r="136" spans="1:4" x14ac:dyDescent="0.25">
      <c r="A136" s="1" t="s">
        <v>32</v>
      </c>
      <c r="B136" s="1" t="s">
        <v>26</v>
      </c>
      <c r="C136" s="1" t="s">
        <v>404</v>
      </c>
      <c r="D136" s="1" t="s">
        <v>1258</v>
      </c>
    </row>
    <row r="137" spans="1:4" x14ac:dyDescent="0.25">
      <c r="A137" s="1" t="s">
        <v>32</v>
      </c>
      <c r="B137" s="1" t="s">
        <v>26</v>
      </c>
      <c r="C137" s="1" t="s">
        <v>403</v>
      </c>
      <c r="D137" s="1" t="s">
        <v>1078</v>
      </c>
    </row>
    <row r="138" spans="1:4" x14ac:dyDescent="0.25">
      <c r="A138" s="1" t="s">
        <v>32</v>
      </c>
      <c r="B138" s="1" t="s">
        <v>26</v>
      </c>
      <c r="C138" s="1" t="s">
        <v>399</v>
      </c>
      <c r="D138" s="1" t="s">
        <v>1079</v>
      </c>
    </row>
    <row r="139" spans="1:4" x14ac:dyDescent="0.25">
      <c r="A139" s="1" t="s">
        <v>25</v>
      </c>
      <c r="B139" s="1" t="s">
        <v>26</v>
      </c>
      <c r="C139" s="1" t="s">
        <v>359</v>
      </c>
      <c r="D139" s="1" t="s">
        <v>1020</v>
      </c>
    </row>
    <row r="140" spans="1:4" x14ac:dyDescent="0.25">
      <c r="A140" s="1" t="s">
        <v>25</v>
      </c>
      <c r="B140" s="1" t="s">
        <v>26</v>
      </c>
      <c r="C140" s="1" t="s">
        <v>358</v>
      </c>
      <c r="D140" s="1" t="s">
        <v>1121</v>
      </c>
    </row>
    <row r="141" spans="1:4" x14ac:dyDescent="0.25">
      <c r="A141" s="1" t="s">
        <v>25</v>
      </c>
      <c r="B141" s="1" t="s">
        <v>26</v>
      </c>
      <c r="C141" s="1" t="s">
        <v>360</v>
      </c>
      <c r="D141" s="1" t="s">
        <v>1122</v>
      </c>
    </row>
    <row r="142" spans="1:4" x14ac:dyDescent="0.25">
      <c r="A142" s="1" t="s">
        <v>25</v>
      </c>
      <c r="B142" s="1" t="s">
        <v>26</v>
      </c>
      <c r="C142" s="1" t="s">
        <v>361</v>
      </c>
      <c r="D142" s="1" t="s">
        <v>1123</v>
      </c>
    </row>
    <row r="143" spans="1:4" x14ac:dyDescent="0.25">
      <c r="A143" s="1" t="s">
        <v>1178</v>
      </c>
      <c r="B143" s="1" t="s">
        <v>26</v>
      </c>
      <c r="C143" s="1" t="s">
        <v>424</v>
      </c>
      <c r="D143" s="1" t="s">
        <v>1259</v>
      </c>
    </row>
    <row r="144" spans="1:4" x14ac:dyDescent="0.25">
      <c r="A144" s="1" t="s">
        <v>1178</v>
      </c>
      <c r="B144" s="1" t="s">
        <v>26</v>
      </c>
      <c r="C144" s="1" t="s">
        <v>430</v>
      </c>
      <c r="D144" s="1" t="s">
        <v>431</v>
      </c>
    </row>
    <row r="145" spans="1:4" x14ac:dyDescent="0.25">
      <c r="A145" s="1" t="s">
        <v>1178</v>
      </c>
      <c r="B145" s="1" t="s">
        <v>26</v>
      </c>
      <c r="C145" s="1" t="s">
        <v>434</v>
      </c>
      <c r="D145" s="1" t="s">
        <v>1120</v>
      </c>
    </row>
    <row r="146" spans="1:4" x14ac:dyDescent="0.25">
      <c r="A146" s="1" t="s">
        <v>1178</v>
      </c>
      <c r="B146" s="1" t="s">
        <v>26</v>
      </c>
      <c r="C146" s="1" t="s">
        <v>425</v>
      </c>
      <c r="D146" s="1" t="s">
        <v>1019</v>
      </c>
    </row>
    <row r="147" spans="1:4" x14ac:dyDescent="0.25">
      <c r="A147" s="1" t="s">
        <v>1178</v>
      </c>
      <c r="B147" s="1" t="s">
        <v>26</v>
      </c>
      <c r="C147" s="1" t="s">
        <v>428</v>
      </c>
      <c r="D147" s="1" t="s">
        <v>429</v>
      </c>
    </row>
    <row r="148" spans="1:4" x14ac:dyDescent="0.25">
      <c r="A148" s="1" t="s">
        <v>1178</v>
      </c>
      <c r="B148" s="1" t="s">
        <v>26</v>
      </c>
      <c r="C148" s="1" t="s">
        <v>432</v>
      </c>
      <c r="D148" s="1" t="s">
        <v>433</v>
      </c>
    </row>
    <row r="149" spans="1:4" x14ac:dyDescent="0.25">
      <c r="A149" s="1" t="s">
        <v>1178</v>
      </c>
      <c r="B149" s="1" t="s">
        <v>26</v>
      </c>
      <c r="C149" s="1" t="s">
        <v>426</v>
      </c>
      <c r="D149" s="1" t="s">
        <v>427</v>
      </c>
    </row>
    <row r="150" spans="1:4" x14ac:dyDescent="0.25">
      <c r="A150" s="1" t="s">
        <v>39</v>
      </c>
      <c r="B150" s="1" t="s">
        <v>26</v>
      </c>
      <c r="C150" s="1" t="s">
        <v>366</v>
      </c>
      <c r="D150" s="1" t="s">
        <v>367</v>
      </c>
    </row>
    <row r="151" spans="1:4" x14ac:dyDescent="0.25">
      <c r="A151" s="1" t="s">
        <v>39</v>
      </c>
      <c r="B151" s="1" t="s">
        <v>26</v>
      </c>
      <c r="C151" s="1" t="s">
        <v>362</v>
      </c>
      <c r="D151" s="1" t="s">
        <v>363</v>
      </c>
    </row>
    <row r="152" spans="1:4" x14ac:dyDescent="0.25">
      <c r="A152" s="1" t="s">
        <v>39</v>
      </c>
      <c r="B152" s="1" t="s">
        <v>26</v>
      </c>
      <c r="C152" s="1" t="s">
        <v>368</v>
      </c>
      <c r="D152" s="1" t="s">
        <v>369</v>
      </c>
    </row>
    <row r="153" spans="1:4" x14ac:dyDescent="0.25">
      <c r="A153" s="1" t="s">
        <v>39</v>
      </c>
      <c r="B153" s="1" t="s">
        <v>26</v>
      </c>
      <c r="C153" s="1" t="s">
        <v>364</v>
      </c>
      <c r="D153" s="1" t="s">
        <v>365</v>
      </c>
    </row>
    <row r="154" spans="1:4" x14ac:dyDescent="0.25">
      <c r="A154" s="1" t="s">
        <v>30</v>
      </c>
      <c r="B154" s="1" t="s">
        <v>26</v>
      </c>
      <c r="C154" s="1" t="s">
        <v>387</v>
      </c>
      <c r="D154" s="1" t="s">
        <v>340</v>
      </c>
    </row>
    <row r="155" spans="1:4" x14ac:dyDescent="0.25">
      <c r="A155" s="1" t="s">
        <v>30</v>
      </c>
      <c r="B155" s="1" t="s">
        <v>26</v>
      </c>
      <c r="C155" s="1" t="s">
        <v>388</v>
      </c>
      <c r="D155" s="1" t="s">
        <v>389</v>
      </c>
    </row>
    <row r="156" spans="1:4" x14ac:dyDescent="0.25">
      <c r="A156" s="1" t="s">
        <v>30</v>
      </c>
      <c r="B156" s="1" t="s">
        <v>26</v>
      </c>
      <c r="C156" s="1" t="s">
        <v>391</v>
      </c>
      <c r="D156" s="1" t="s">
        <v>392</v>
      </c>
    </row>
    <row r="157" spans="1:4" x14ac:dyDescent="0.25">
      <c r="A157" s="1" t="s">
        <v>30</v>
      </c>
      <c r="B157" s="1" t="s">
        <v>26</v>
      </c>
      <c r="C157" s="1" t="s">
        <v>390</v>
      </c>
      <c r="D157" s="1" t="s">
        <v>354</v>
      </c>
    </row>
    <row r="158" spans="1:4" x14ac:dyDescent="0.25">
      <c r="A158" s="1" t="s">
        <v>30</v>
      </c>
      <c r="B158" s="1" t="s">
        <v>26</v>
      </c>
      <c r="C158" s="1" t="s">
        <v>382</v>
      </c>
      <c r="D158" s="1" t="s">
        <v>383</v>
      </c>
    </row>
    <row r="159" spans="1:4" x14ac:dyDescent="0.25">
      <c r="A159" s="1" t="s">
        <v>30</v>
      </c>
      <c r="B159" s="1" t="s">
        <v>26</v>
      </c>
      <c r="C159" s="1" t="s">
        <v>386</v>
      </c>
      <c r="D159" s="1" t="s">
        <v>1210</v>
      </c>
    </row>
    <row r="160" spans="1:4" x14ac:dyDescent="0.25">
      <c r="A160" s="1" t="s">
        <v>30</v>
      </c>
      <c r="B160" s="1" t="s">
        <v>26</v>
      </c>
      <c r="C160" s="1" t="s">
        <v>393</v>
      </c>
      <c r="D160" s="1" t="s">
        <v>394</v>
      </c>
    </row>
    <row r="161" spans="1:4" x14ac:dyDescent="0.25">
      <c r="A161" s="1" t="s">
        <v>30</v>
      </c>
      <c r="B161" s="1" t="s">
        <v>26</v>
      </c>
      <c r="C161" s="1" t="s">
        <v>384</v>
      </c>
      <c r="D161" s="1" t="s">
        <v>385</v>
      </c>
    </row>
    <row r="162" spans="1:4" x14ac:dyDescent="0.25">
      <c r="A162" s="1" t="s">
        <v>34</v>
      </c>
      <c r="B162" s="1" t="s">
        <v>26</v>
      </c>
      <c r="C162" s="1" t="s">
        <v>414</v>
      </c>
      <c r="D162" s="1" t="s">
        <v>415</v>
      </c>
    </row>
    <row r="163" spans="1:4" x14ac:dyDescent="0.25">
      <c r="A163" s="1" t="s">
        <v>34</v>
      </c>
      <c r="B163" s="1" t="s">
        <v>26</v>
      </c>
      <c r="C163" s="1" t="s">
        <v>416</v>
      </c>
      <c r="D163" s="1" t="s">
        <v>417</v>
      </c>
    </row>
    <row r="164" spans="1:4" x14ac:dyDescent="0.25">
      <c r="A164" s="1" t="s">
        <v>34</v>
      </c>
      <c r="B164" s="1" t="s">
        <v>26</v>
      </c>
      <c r="C164" s="1" t="s">
        <v>422</v>
      </c>
      <c r="D164" s="1" t="s">
        <v>423</v>
      </c>
    </row>
    <row r="165" spans="1:4" x14ac:dyDescent="0.25">
      <c r="A165" s="1" t="s">
        <v>34</v>
      </c>
      <c r="B165" s="1" t="s">
        <v>26</v>
      </c>
      <c r="C165" s="1" t="s">
        <v>412</v>
      </c>
      <c r="D165" s="1" t="s">
        <v>413</v>
      </c>
    </row>
    <row r="166" spans="1:4" x14ac:dyDescent="0.25">
      <c r="A166" s="1" t="s">
        <v>34</v>
      </c>
      <c r="B166" s="1" t="s">
        <v>26</v>
      </c>
      <c r="C166" s="1" t="s">
        <v>420</v>
      </c>
      <c r="D166" s="1" t="s">
        <v>421</v>
      </c>
    </row>
    <row r="167" spans="1:4" x14ac:dyDescent="0.25">
      <c r="A167" s="1" t="s">
        <v>34</v>
      </c>
      <c r="B167" s="1" t="s">
        <v>26</v>
      </c>
      <c r="C167" s="1" t="s">
        <v>418</v>
      </c>
      <c r="D167" s="1" t="s">
        <v>419</v>
      </c>
    </row>
    <row r="168" spans="1:4" x14ac:dyDescent="0.25">
      <c r="A168" s="1" t="s">
        <v>38</v>
      </c>
      <c r="B168" s="1" t="s">
        <v>26</v>
      </c>
      <c r="C168" s="1" t="s">
        <v>410</v>
      </c>
      <c r="D168" s="1" t="s">
        <v>411</v>
      </c>
    </row>
    <row r="169" spans="1:4" x14ac:dyDescent="0.25">
      <c r="A169" s="1" t="s">
        <v>38</v>
      </c>
      <c r="B169" s="1" t="s">
        <v>26</v>
      </c>
      <c r="C169" s="1" t="s">
        <v>408</v>
      </c>
      <c r="D169" s="1" t="s">
        <v>409</v>
      </c>
    </row>
    <row r="170" spans="1:4" x14ac:dyDescent="0.25">
      <c r="A170" s="1" t="s">
        <v>38</v>
      </c>
      <c r="B170" s="1" t="s">
        <v>26</v>
      </c>
      <c r="C170" s="1" t="s">
        <v>406</v>
      </c>
      <c r="D170" s="1" t="s">
        <v>407</v>
      </c>
    </row>
    <row r="171" spans="1:4" x14ac:dyDescent="0.25">
      <c r="A171" s="70" t="s">
        <v>1211</v>
      </c>
      <c r="B171" s="70" t="s">
        <v>41</v>
      </c>
      <c r="C171" s="70" t="s">
        <v>508</v>
      </c>
      <c r="D171" s="70" t="s">
        <v>509</v>
      </c>
    </row>
    <row r="172" spans="1:4" x14ac:dyDescent="0.25">
      <c r="A172" s="70" t="s">
        <v>1211</v>
      </c>
      <c r="B172" s="70" t="s">
        <v>41</v>
      </c>
      <c r="C172" s="70" t="s">
        <v>507</v>
      </c>
      <c r="D172" s="70" t="s">
        <v>1031</v>
      </c>
    </row>
    <row r="173" spans="1:4" x14ac:dyDescent="0.25">
      <c r="A173" s="70" t="s">
        <v>1211</v>
      </c>
      <c r="B173" s="70" t="s">
        <v>41</v>
      </c>
      <c r="C173" s="70" t="s">
        <v>504</v>
      </c>
      <c r="D173" s="70" t="s">
        <v>350</v>
      </c>
    </row>
    <row r="174" spans="1:4" x14ac:dyDescent="0.25">
      <c r="A174" s="70" t="s">
        <v>1211</v>
      </c>
      <c r="B174" s="70" t="s">
        <v>41</v>
      </c>
      <c r="C174" s="70" t="s">
        <v>506</v>
      </c>
      <c r="D174" s="70" t="s">
        <v>340</v>
      </c>
    </row>
    <row r="175" spans="1:4" x14ac:dyDescent="0.25">
      <c r="A175" s="70" t="s">
        <v>1211</v>
      </c>
      <c r="B175" s="70" t="s">
        <v>41</v>
      </c>
      <c r="C175" s="70" t="s">
        <v>510</v>
      </c>
      <c r="D175" s="70" t="s">
        <v>1032</v>
      </c>
    </row>
    <row r="176" spans="1:4" x14ac:dyDescent="0.25">
      <c r="A176" s="70" t="s">
        <v>55</v>
      </c>
      <c r="B176" s="70" t="s">
        <v>41</v>
      </c>
      <c r="C176" s="70" t="s">
        <v>494</v>
      </c>
      <c r="D176" s="70" t="s">
        <v>495</v>
      </c>
    </row>
    <row r="177" spans="1:4" x14ac:dyDescent="0.25">
      <c r="A177" s="70" t="s">
        <v>55</v>
      </c>
      <c r="B177" s="70" t="s">
        <v>41</v>
      </c>
      <c r="C177" s="70" t="s">
        <v>496</v>
      </c>
      <c r="D177" s="70" t="s">
        <v>497</v>
      </c>
    </row>
    <row r="178" spans="1:4" x14ac:dyDescent="0.25">
      <c r="A178" s="70" t="s">
        <v>55</v>
      </c>
      <c r="B178" s="70" t="s">
        <v>41</v>
      </c>
      <c r="C178" s="70" t="s">
        <v>490</v>
      </c>
      <c r="D178" s="70" t="s">
        <v>491</v>
      </c>
    </row>
    <row r="179" spans="1:4" x14ac:dyDescent="0.25">
      <c r="A179" s="70" t="s">
        <v>55</v>
      </c>
      <c r="B179" s="70" t="s">
        <v>41</v>
      </c>
      <c r="C179" s="70" t="s">
        <v>492</v>
      </c>
      <c r="D179" s="70" t="s">
        <v>493</v>
      </c>
    </row>
    <row r="180" spans="1:4" x14ac:dyDescent="0.25">
      <c r="A180" s="70" t="s">
        <v>55</v>
      </c>
      <c r="B180" s="70" t="s">
        <v>41</v>
      </c>
      <c r="C180" s="70" t="s">
        <v>500</v>
      </c>
      <c r="D180" s="70" t="s">
        <v>501</v>
      </c>
    </row>
    <row r="181" spans="1:4" x14ac:dyDescent="0.25">
      <c r="A181" s="70" t="s">
        <v>55</v>
      </c>
      <c r="B181" s="70" t="s">
        <v>41</v>
      </c>
      <c r="C181" s="70" t="s">
        <v>498</v>
      </c>
      <c r="D181" s="70" t="s">
        <v>499</v>
      </c>
    </row>
    <row r="182" spans="1:4" x14ac:dyDescent="0.25">
      <c r="A182" s="70" t="s">
        <v>59</v>
      </c>
      <c r="B182" s="70" t="s">
        <v>41</v>
      </c>
      <c r="C182" s="70" t="s">
        <v>435</v>
      </c>
      <c r="D182" s="70" t="s">
        <v>1124</v>
      </c>
    </row>
    <row r="183" spans="1:4" x14ac:dyDescent="0.25">
      <c r="A183" s="70" t="s">
        <v>59</v>
      </c>
      <c r="B183" s="70" t="s">
        <v>41</v>
      </c>
      <c r="C183" s="70" t="s">
        <v>438</v>
      </c>
      <c r="D183" s="70" t="s">
        <v>1125</v>
      </c>
    </row>
    <row r="184" spans="1:4" x14ac:dyDescent="0.25">
      <c r="A184" s="70" t="s">
        <v>59</v>
      </c>
      <c r="B184" s="70" t="s">
        <v>41</v>
      </c>
      <c r="C184" s="70" t="s">
        <v>437</v>
      </c>
      <c r="D184" s="70" t="s">
        <v>1126</v>
      </c>
    </row>
    <row r="185" spans="1:4" x14ac:dyDescent="0.25">
      <c r="A185" s="70" t="s">
        <v>59</v>
      </c>
      <c r="B185" s="70" t="s">
        <v>41</v>
      </c>
      <c r="C185" s="70" t="s">
        <v>436</v>
      </c>
      <c r="D185" s="70" t="s">
        <v>1127</v>
      </c>
    </row>
    <row r="186" spans="1:4" x14ac:dyDescent="0.25">
      <c r="A186" s="70" t="s">
        <v>40</v>
      </c>
      <c r="B186" s="70" t="s">
        <v>41</v>
      </c>
      <c r="C186" s="70" t="s">
        <v>443</v>
      </c>
      <c r="D186" s="70" t="s">
        <v>1128</v>
      </c>
    </row>
    <row r="187" spans="1:4" x14ac:dyDescent="0.25">
      <c r="A187" s="70" t="s">
        <v>40</v>
      </c>
      <c r="B187" s="70" t="s">
        <v>41</v>
      </c>
      <c r="C187" s="70" t="s">
        <v>447</v>
      </c>
      <c r="D187" s="70" t="s">
        <v>1021</v>
      </c>
    </row>
    <row r="188" spans="1:4" x14ac:dyDescent="0.25">
      <c r="A188" s="70" t="s">
        <v>40</v>
      </c>
      <c r="B188" s="70" t="s">
        <v>41</v>
      </c>
      <c r="C188" s="70" t="s">
        <v>444</v>
      </c>
      <c r="D188" s="70" t="s">
        <v>445</v>
      </c>
    </row>
    <row r="189" spans="1:4" x14ac:dyDescent="0.25">
      <c r="A189" s="70" t="s">
        <v>40</v>
      </c>
      <c r="B189" s="70" t="s">
        <v>41</v>
      </c>
      <c r="C189" s="70" t="s">
        <v>446</v>
      </c>
      <c r="D189" s="70" t="s">
        <v>1022</v>
      </c>
    </row>
    <row r="190" spans="1:4" x14ac:dyDescent="0.25">
      <c r="A190" s="70" t="s">
        <v>40</v>
      </c>
      <c r="B190" s="70" t="s">
        <v>41</v>
      </c>
      <c r="C190" s="70" t="s">
        <v>441</v>
      </c>
      <c r="D190" s="70" t="s">
        <v>1023</v>
      </c>
    </row>
    <row r="191" spans="1:4" x14ac:dyDescent="0.25">
      <c r="A191" s="70" t="s">
        <v>40</v>
      </c>
      <c r="B191" s="70" t="s">
        <v>41</v>
      </c>
      <c r="C191" s="70" t="s">
        <v>442</v>
      </c>
      <c r="D191" s="70" t="s">
        <v>1129</v>
      </c>
    </row>
    <row r="192" spans="1:4" x14ac:dyDescent="0.25">
      <c r="A192" s="70" t="s">
        <v>40</v>
      </c>
      <c r="B192" s="70" t="s">
        <v>41</v>
      </c>
      <c r="C192" s="70" t="s">
        <v>439</v>
      </c>
      <c r="D192" s="70" t="s">
        <v>440</v>
      </c>
    </row>
    <row r="193" spans="1:4" x14ac:dyDescent="0.25">
      <c r="A193" s="70" t="s">
        <v>43</v>
      </c>
      <c r="B193" s="70" t="s">
        <v>41</v>
      </c>
      <c r="C193" s="70" t="s">
        <v>452</v>
      </c>
      <c r="D193" s="70" t="s">
        <v>1091</v>
      </c>
    </row>
    <row r="194" spans="1:4" x14ac:dyDescent="0.25">
      <c r="A194" s="70" t="s">
        <v>43</v>
      </c>
      <c r="B194" s="70" t="s">
        <v>41</v>
      </c>
      <c r="C194" s="70" t="s">
        <v>448</v>
      </c>
      <c r="D194" s="70" t="s">
        <v>449</v>
      </c>
    </row>
    <row r="195" spans="1:4" x14ac:dyDescent="0.25">
      <c r="A195" s="70" t="s">
        <v>43</v>
      </c>
      <c r="B195" s="70" t="s">
        <v>41</v>
      </c>
      <c r="C195" s="70" t="s">
        <v>450</v>
      </c>
      <c r="D195" s="70" t="s">
        <v>451</v>
      </c>
    </row>
    <row r="196" spans="1:4" x14ac:dyDescent="0.25">
      <c r="A196" s="70" t="s">
        <v>57</v>
      </c>
      <c r="B196" s="70" t="s">
        <v>41</v>
      </c>
      <c r="C196" s="70" t="s">
        <v>503</v>
      </c>
      <c r="D196" s="70" t="s">
        <v>1260</v>
      </c>
    </row>
    <row r="197" spans="1:4" x14ac:dyDescent="0.25">
      <c r="A197" s="70" t="s">
        <v>57</v>
      </c>
      <c r="B197" s="70" t="s">
        <v>41</v>
      </c>
      <c r="C197" s="70" t="s">
        <v>502</v>
      </c>
      <c r="D197" s="70" t="s">
        <v>1033</v>
      </c>
    </row>
    <row r="198" spans="1:4" x14ac:dyDescent="0.25">
      <c r="A198" s="70" t="s">
        <v>53</v>
      </c>
      <c r="B198" s="70" t="s">
        <v>41</v>
      </c>
      <c r="C198" s="70" t="s">
        <v>484</v>
      </c>
      <c r="D198" s="70" t="s">
        <v>485</v>
      </c>
    </row>
    <row r="199" spans="1:4" x14ac:dyDescent="0.25">
      <c r="A199" s="70" t="s">
        <v>53</v>
      </c>
      <c r="B199" s="70" t="s">
        <v>41</v>
      </c>
      <c r="C199" s="70" t="s">
        <v>483</v>
      </c>
      <c r="D199" s="70" t="s">
        <v>1026</v>
      </c>
    </row>
    <row r="200" spans="1:4" x14ac:dyDescent="0.25">
      <c r="A200" s="70" t="s">
        <v>53</v>
      </c>
      <c r="B200" s="70" t="s">
        <v>41</v>
      </c>
      <c r="C200" s="70" t="s">
        <v>481</v>
      </c>
      <c r="D200" s="70" t="s">
        <v>1027</v>
      </c>
    </row>
    <row r="201" spans="1:4" x14ac:dyDescent="0.25">
      <c r="A201" s="70" t="s">
        <v>53</v>
      </c>
      <c r="B201" s="70" t="s">
        <v>41</v>
      </c>
      <c r="C201" s="70" t="s">
        <v>482</v>
      </c>
      <c r="D201" s="70" t="s">
        <v>1028</v>
      </c>
    </row>
    <row r="202" spans="1:4" x14ac:dyDescent="0.25">
      <c r="A202" s="70" t="s">
        <v>175</v>
      </c>
      <c r="B202" s="70" t="s">
        <v>41</v>
      </c>
      <c r="C202" s="70" t="s">
        <v>487</v>
      </c>
      <c r="D202" s="70" t="s">
        <v>1029</v>
      </c>
    </row>
    <row r="203" spans="1:4" x14ac:dyDescent="0.25">
      <c r="A203" s="70" t="s">
        <v>175</v>
      </c>
      <c r="B203" s="70" t="s">
        <v>41</v>
      </c>
      <c r="C203" s="70" t="s">
        <v>486</v>
      </c>
      <c r="D203" s="70" t="s">
        <v>1214</v>
      </c>
    </row>
    <row r="204" spans="1:4" x14ac:dyDescent="0.25">
      <c r="A204" s="70" t="s">
        <v>175</v>
      </c>
      <c r="B204" s="70" t="s">
        <v>41</v>
      </c>
      <c r="C204" s="70" t="s">
        <v>488</v>
      </c>
      <c r="D204" s="70" t="s">
        <v>1030</v>
      </c>
    </row>
    <row r="205" spans="1:4" x14ac:dyDescent="0.25">
      <c r="A205" s="70" t="s">
        <v>175</v>
      </c>
      <c r="B205" s="70" t="s">
        <v>41</v>
      </c>
      <c r="C205" s="70" t="s">
        <v>489</v>
      </c>
      <c r="D205" s="70" t="s">
        <v>1083</v>
      </c>
    </row>
    <row r="206" spans="1:4" x14ac:dyDescent="0.25">
      <c r="A206" s="70" t="s">
        <v>50</v>
      </c>
      <c r="B206" s="70" t="s">
        <v>41</v>
      </c>
      <c r="C206" s="70" t="s">
        <v>467</v>
      </c>
      <c r="D206" s="70" t="s">
        <v>1153</v>
      </c>
    </row>
    <row r="207" spans="1:4" x14ac:dyDescent="0.25">
      <c r="A207" s="70" t="s">
        <v>50</v>
      </c>
      <c r="B207" s="70" t="s">
        <v>41</v>
      </c>
      <c r="C207" s="70" t="s">
        <v>469</v>
      </c>
      <c r="D207" s="70" t="s">
        <v>1152</v>
      </c>
    </row>
    <row r="208" spans="1:4" x14ac:dyDescent="0.25">
      <c r="A208" s="70" t="s">
        <v>50</v>
      </c>
      <c r="B208" s="70" t="s">
        <v>41</v>
      </c>
      <c r="C208" s="70" t="s">
        <v>466</v>
      </c>
      <c r="D208" s="70" t="s">
        <v>470</v>
      </c>
    </row>
    <row r="209" spans="1:4" x14ac:dyDescent="0.25">
      <c r="A209" s="70" t="s">
        <v>50</v>
      </c>
      <c r="B209" s="70" t="s">
        <v>41</v>
      </c>
      <c r="C209" s="70" t="s">
        <v>1176</v>
      </c>
      <c r="D209" s="70" t="s">
        <v>468</v>
      </c>
    </row>
    <row r="210" spans="1:4" x14ac:dyDescent="0.25">
      <c r="A210" s="70" t="s">
        <v>50</v>
      </c>
      <c r="B210" s="70" t="s">
        <v>41</v>
      </c>
      <c r="C210" s="70" t="s">
        <v>1177</v>
      </c>
      <c r="D210" s="70" t="s">
        <v>1261</v>
      </c>
    </row>
    <row r="211" spans="1:4" x14ac:dyDescent="0.25">
      <c r="A211" s="70" t="s">
        <v>45</v>
      </c>
      <c r="B211" s="70" t="s">
        <v>41</v>
      </c>
      <c r="C211" s="70" t="s">
        <v>456</v>
      </c>
      <c r="D211" s="70" t="s">
        <v>457</v>
      </c>
    </row>
    <row r="212" spans="1:4" x14ac:dyDescent="0.25">
      <c r="A212" s="70" t="s">
        <v>45</v>
      </c>
      <c r="B212" s="70" t="s">
        <v>41</v>
      </c>
      <c r="C212" s="70" t="s">
        <v>455</v>
      </c>
      <c r="D212" s="70" t="s">
        <v>1212</v>
      </c>
    </row>
    <row r="213" spans="1:4" x14ac:dyDescent="0.25">
      <c r="A213" s="70" t="s">
        <v>45</v>
      </c>
      <c r="B213" s="70" t="s">
        <v>41</v>
      </c>
      <c r="C213" s="70" t="s">
        <v>453</v>
      </c>
      <c r="D213" s="70" t="s">
        <v>454</v>
      </c>
    </row>
    <row r="214" spans="1:4" x14ac:dyDescent="0.25">
      <c r="A214" s="70" t="s">
        <v>1213</v>
      </c>
      <c r="B214" s="70" t="s">
        <v>41</v>
      </c>
      <c r="C214" s="70" t="s">
        <v>462</v>
      </c>
      <c r="D214" s="70" t="s">
        <v>463</v>
      </c>
    </row>
    <row r="215" spans="1:4" x14ac:dyDescent="0.25">
      <c r="A215" s="70" t="s">
        <v>1213</v>
      </c>
      <c r="B215" s="70" t="s">
        <v>41</v>
      </c>
      <c r="C215" s="70" t="s">
        <v>458</v>
      </c>
      <c r="D215" s="70" t="s">
        <v>1024</v>
      </c>
    </row>
    <row r="216" spans="1:4" x14ac:dyDescent="0.25">
      <c r="A216" s="70" t="s">
        <v>1213</v>
      </c>
      <c r="B216" s="70" t="s">
        <v>41</v>
      </c>
      <c r="C216" s="70" t="s">
        <v>461</v>
      </c>
      <c r="D216" s="70" t="s">
        <v>1025</v>
      </c>
    </row>
    <row r="217" spans="1:4" x14ac:dyDescent="0.25">
      <c r="A217" s="70" t="s">
        <v>1213</v>
      </c>
      <c r="B217" s="70" t="s">
        <v>41</v>
      </c>
      <c r="C217" s="70" t="s">
        <v>459</v>
      </c>
      <c r="D217" s="70" t="s">
        <v>460</v>
      </c>
    </row>
    <row r="218" spans="1:4" x14ac:dyDescent="0.25">
      <c r="A218" s="70" t="s">
        <v>1213</v>
      </c>
      <c r="B218" s="70" t="s">
        <v>41</v>
      </c>
      <c r="C218" s="70" t="s">
        <v>464</v>
      </c>
      <c r="D218" s="70" t="s">
        <v>465</v>
      </c>
    </row>
    <row r="219" spans="1:4" x14ac:dyDescent="0.25">
      <c r="A219" s="70" t="s">
        <v>48</v>
      </c>
      <c r="B219" s="70" t="s">
        <v>41</v>
      </c>
      <c r="C219" s="70" t="s">
        <v>471</v>
      </c>
      <c r="D219" s="70" t="s">
        <v>472</v>
      </c>
    </row>
    <row r="220" spans="1:4" x14ac:dyDescent="0.25">
      <c r="A220" s="70" t="s">
        <v>48</v>
      </c>
      <c r="B220" s="70" t="s">
        <v>41</v>
      </c>
      <c r="C220" s="70" t="s">
        <v>473</v>
      </c>
      <c r="D220" s="70" t="s">
        <v>788</v>
      </c>
    </row>
    <row r="221" spans="1:4" x14ac:dyDescent="0.25">
      <c r="A221" s="70" t="s">
        <v>52</v>
      </c>
      <c r="B221" s="70" t="s">
        <v>41</v>
      </c>
      <c r="C221" s="70" t="s">
        <v>477</v>
      </c>
      <c r="D221" s="70" t="s">
        <v>350</v>
      </c>
    </row>
    <row r="222" spans="1:4" x14ac:dyDescent="0.25">
      <c r="A222" s="70" t="s">
        <v>52</v>
      </c>
      <c r="B222" s="70" t="s">
        <v>41</v>
      </c>
      <c r="C222" s="70" t="s">
        <v>475</v>
      </c>
      <c r="D222" s="70" t="s">
        <v>476</v>
      </c>
    </row>
    <row r="223" spans="1:4" x14ac:dyDescent="0.25">
      <c r="A223" s="70" t="s">
        <v>52</v>
      </c>
      <c r="B223" s="70" t="s">
        <v>41</v>
      </c>
      <c r="C223" s="70" t="s">
        <v>478</v>
      </c>
      <c r="D223" s="70" t="s">
        <v>1034</v>
      </c>
    </row>
    <row r="224" spans="1:4" x14ac:dyDescent="0.25">
      <c r="A224" s="70" t="s">
        <v>52</v>
      </c>
      <c r="B224" s="70" t="s">
        <v>41</v>
      </c>
      <c r="C224" s="70" t="s">
        <v>479</v>
      </c>
      <c r="D224" s="70" t="s">
        <v>480</v>
      </c>
    </row>
    <row r="225" spans="1:4" x14ac:dyDescent="0.25">
      <c r="A225" s="70" t="s">
        <v>52</v>
      </c>
      <c r="B225" s="70" t="s">
        <v>41</v>
      </c>
      <c r="C225" s="70" t="s">
        <v>474</v>
      </c>
      <c r="D225" s="70" t="s">
        <v>1035</v>
      </c>
    </row>
    <row r="226" spans="1:4" x14ac:dyDescent="0.25">
      <c r="A226" s="28" t="s">
        <v>1036</v>
      </c>
      <c r="B226" s="28" t="s">
        <v>171</v>
      </c>
      <c r="C226" s="28" t="s">
        <v>564</v>
      </c>
      <c r="D226" s="71" t="s">
        <v>1216</v>
      </c>
    </row>
    <row r="227" spans="1:4" x14ac:dyDescent="0.25">
      <c r="A227" s="28" t="s">
        <v>1036</v>
      </c>
      <c r="B227" s="28" t="s">
        <v>171</v>
      </c>
      <c r="C227" s="28" t="s">
        <v>563</v>
      </c>
      <c r="D227" s="72" t="s">
        <v>1037</v>
      </c>
    </row>
    <row r="228" spans="1:4" x14ac:dyDescent="0.25">
      <c r="A228" s="28" t="s">
        <v>1036</v>
      </c>
      <c r="B228" s="28" t="s">
        <v>171</v>
      </c>
      <c r="C228" s="28" t="s">
        <v>571</v>
      </c>
      <c r="D228" s="72" t="s">
        <v>1083</v>
      </c>
    </row>
    <row r="229" spans="1:4" x14ac:dyDescent="0.25">
      <c r="A229" s="28" t="s">
        <v>1036</v>
      </c>
      <c r="B229" s="28" t="s">
        <v>171</v>
      </c>
      <c r="C229" s="28" t="s">
        <v>572</v>
      </c>
      <c r="D229" s="72" t="s">
        <v>1133</v>
      </c>
    </row>
    <row r="230" spans="1:4" x14ac:dyDescent="0.25">
      <c r="A230" s="28" t="s">
        <v>1036</v>
      </c>
      <c r="B230" s="28" t="s">
        <v>171</v>
      </c>
      <c r="C230" s="28" t="s">
        <v>567</v>
      </c>
      <c r="D230" s="72" t="s">
        <v>568</v>
      </c>
    </row>
    <row r="231" spans="1:4" x14ac:dyDescent="0.25">
      <c r="A231" s="28" t="s">
        <v>1036</v>
      </c>
      <c r="B231" s="28" t="s">
        <v>171</v>
      </c>
      <c r="C231" s="28" t="s">
        <v>573</v>
      </c>
      <c r="D231" s="72" t="s">
        <v>1134</v>
      </c>
    </row>
    <row r="232" spans="1:4" x14ac:dyDescent="0.25">
      <c r="A232" s="28" t="s">
        <v>1036</v>
      </c>
      <c r="B232" s="28" t="s">
        <v>171</v>
      </c>
      <c r="C232" s="28" t="s">
        <v>569</v>
      </c>
      <c r="D232" s="72" t="s">
        <v>570</v>
      </c>
    </row>
    <row r="233" spans="1:4" x14ac:dyDescent="0.25">
      <c r="A233" s="28" t="s">
        <v>1036</v>
      </c>
      <c r="B233" s="28" t="s">
        <v>171</v>
      </c>
      <c r="C233" s="28" t="s">
        <v>565</v>
      </c>
      <c r="D233" s="72" t="s">
        <v>566</v>
      </c>
    </row>
    <row r="234" spans="1:4" x14ac:dyDescent="0.25">
      <c r="A234" s="28" t="s">
        <v>168</v>
      </c>
      <c r="B234" s="28" t="s">
        <v>171</v>
      </c>
      <c r="C234" s="28" t="s">
        <v>585</v>
      </c>
      <c r="D234" s="72" t="s">
        <v>586</v>
      </c>
    </row>
    <row r="235" spans="1:4" x14ac:dyDescent="0.25">
      <c r="A235" s="28" t="s">
        <v>168</v>
      </c>
      <c r="B235" s="28" t="s">
        <v>171</v>
      </c>
      <c r="C235" s="28" t="s">
        <v>589</v>
      </c>
      <c r="D235" s="72" t="s">
        <v>1179</v>
      </c>
    </row>
    <row r="236" spans="1:4" x14ac:dyDescent="0.25">
      <c r="A236" s="28" t="s">
        <v>168</v>
      </c>
      <c r="B236" s="28" t="s">
        <v>171</v>
      </c>
      <c r="C236" s="28" t="s">
        <v>583</v>
      </c>
      <c r="D236" s="72" t="s">
        <v>584</v>
      </c>
    </row>
    <row r="237" spans="1:4" x14ac:dyDescent="0.25">
      <c r="A237" s="28" t="s">
        <v>168</v>
      </c>
      <c r="B237" s="28" t="s">
        <v>171</v>
      </c>
      <c r="C237" s="28" t="s">
        <v>587</v>
      </c>
      <c r="D237" s="72" t="s">
        <v>588</v>
      </c>
    </row>
    <row r="238" spans="1:4" x14ac:dyDescent="0.25">
      <c r="A238" s="28" t="s">
        <v>168</v>
      </c>
      <c r="B238" s="28" t="s">
        <v>171</v>
      </c>
      <c r="C238" s="28" t="s">
        <v>582</v>
      </c>
      <c r="D238" s="72" t="s">
        <v>365</v>
      </c>
    </row>
    <row r="239" spans="1:4" x14ac:dyDescent="0.25">
      <c r="A239" s="28" t="s">
        <v>169</v>
      </c>
      <c r="B239" s="28" t="s">
        <v>171</v>
      </c>
      <c r="C239" s="28" t="s">
        <v>596</v>
      </c>
      <c r="D239" s="72" t="s">
        <v>597</v>
      </c>
    </row>
    <row r="240" spans="1:4" x14ac:dyDescent="0.25">
      <c r="A240" s="28" t="s">
        <v>169</v>
      </c>
      <c r="B240" s="28" t="s">
        <v>171</v>
      </c>
      <c r="C240" s="28" t="s">
        <v>594</v>
      </c>
      <c r="D240" s="72" t="s">
        <v>595</v>
      </c>
    </row>
    <row r="241" spans="1:4" x14ac:dyDescent="0.25">
      <c r="A241" s="28" t="s">
        <v>169</v>
      </c>
      <c r="B241" s="28" t="s">
        <v>171</v>
      </c>
      <c r="C241" s="28" t="s">
        <v>592</v>
      </c>
      <c r="D241" s="72" t="s">
        <v>593</v>
      </c>
    </row>
    <row r="242" spans="1:4" x14ac:dyDescent="0.25">
      <c r="A242" s="28" t="s">
        <v>169</v>
      </c>
      <c r="B242" s="28" t="s">
        <v>171</v>
      </c>
      <c r="C242" s="28" t="s">
        <v>598</v>
      </c>
      <c r="D242" s="72" t="s">
        <v>599</v>
      </c>
    </row>
    <row r="243" spans="1:4" x14ac:dyDescent="0.25">
      <c r="A243" s="28" t="s">
        <v>169</v>
      </c>
      <c r="B243" s="28" t="s">
        <v>171</v>
      </c>
      <c r="C243" s="28" t="s">
        <v>600</v>
      </c>
      <c r="D243" s="72" t="s">
        <v>1180</v>
      </c>
    </row>
    <row r="244" spans="1:4" x14ac:dyDescent="0.25">
      <c r="A244" s="28" t="s">
        <v>169</v>
      </c>
      <c r="B244" s="28" t="s">
        <v>171</v>
      </c>
      <c r="C244" s="28" t="s">
        <v>590</v>
      </c>
      <c r="D244" s="72" t="s">
        <v>591</v>
      </c>
    </row>
    <row r="245" spans="1:4" x14ac:dyDescent="0.25">
      <c r="A245" s="74" t="s">
        <v>165</v>
      </c>
      <c r="B245" s="74" t="s">
        <v>171</v>
      </c>
      <c r="C245" s="74" t="s">
        <v>511</v>
      </c>
      <c r="D245" s="75" t="s">
        <v>512</v>
      </c>
    </row>
    <row r="246" spans="1:4" x14ac:dyDescent="0.25">
      <c r="A246" s="74" t="s">
        <v>165</v>
      </c>
      <c r="B246" s="74" t="s">
        <v>171</v>
      </c>
      <c r="C246" s="74" t="s">
        <v>514</v>
      </c>
      <c r="D246" s="75" t="s">
        <v>515</v>
      </c>
    </row>
    <row r="247" spans="1:4" x14ac:dyDescent="0.25">
      <c r="A247" s="74" t="s">
        <v>165</v>
      </c>
      <c r="B247" s="74" t="s">
        <v>171</v>
      </c>
      <c r="C247" s="74" t="s">
        <v>513</v>
      </c>
      <c r="D247" s="75" t="s">
        <v>1217</v>
      </c>
    </row>
    <row r="248" spans="1:4" x14ac:dyDescent="0.25">
      <c r="A248" s="74" t="s">
        <v>167</v>
      </c>
      <c r="B248" s="74" t="s">
        <v>171</v>
      </c>
      <c r="C248" s="74" t="s">
        <v>517</v>
      </c>
      <c r="D248" s="75" t="s">
        <v>518</v>
      </c>
    </row>
    <row r="249" spans="1:4" x14ac:dyDescent="0.25">
      <c r="A249" s="73" t="s">
        <v>167</v>
      </c>
      <c r="B249" s="74" t="s">
        <v>171</v>
      </c>
      <c r="C249" s="74" t="s">
        <v>520</v>
      </c>
      <c r="D249" s="75" t="s">
        <v>521</v>
      </c>
    </row>
    <row r="250" spans="1:4" x14ac:dyDescent="0.25">
      <c r="A250" s="73" t="s">
        <v>167</v>
      </c>
      <c r="B250" s="74" t="s">
        <v>171</v>
      </c>
      <c r="C250" s="74" t="s">
        <v>522</v>
      </c>
      <c r="D250" s="75" t="s">
        <v>460</v>
      </c>
    </row>
    <row r="251" spans="1:4" x14ac:dyDescent="0.25">
      <c r="A251" s="73" t="s">
        <v>167</v>
      </c>
      <c r="B251" s="74" t="s">
        <v>171</v>
      </c>
      <c r="C251" s="74" t="s">
        <v>519</v>
      </c>
      <c r="D251" s="75" t="s">
        <v>1131</v>
      </c>
    </row>
    <row r="252" spans="1:4" x14ac:dyDescent="0.25">
      <c r="A252" s="73" t="s">
        <v>167</v>
      </c>
      <c r="B252" s="74" t="s">
        <v>171</v>
      </c>
      <c r="C252" s="74" t="s">
        <v>516</v>
      </c>
      <c r="D252" s="75" t="s">
        <v>1132</v>
      </c>
    </row>
    <row r="253" spans="1:4" x14ac:dyDescent="0.25">
      <c r="A253" s="96" t="s">
        <v>166</v>
      </c>
      <c r="B253" s="28" t="s">
        <v>171</v>
      </c>
      <c r="C253" s="7" t="s">
        <v>578</v>
      </c>
      <c r="D253" s="27" t="s">
        <v>579</v>
      </c>
    </row>
    <row r="254" spans="1:4" x14ac:dyDescent="0.25">
      <c r="A254" s="96" t="s">
        <v>166</v>
      </c>
      <c r="B254" s="28" t="s">
        <v>171</v>
      </c>
      <c r="C254" s="7" t="s">
        <v>580</v>
      </c>
      <c r="D254" s="27" t="s">
        <v>581</v>
      </c>
    </row>
    <row r="255" spans="1:4" x14ac:dyDescent="0.25">
      <c r="A255" s="96" t="s">
        <v>166</v>
      </c>
      <c r="B255" s="28" t="s">
        <v>171</v>
      </c>
      <c r="C255" s="7" t="s">
        <v>575</v>
      </c>
      <c r="D255" s="27" t="s">
        <v>576</v>
      </c>
    </row>
    <row r="256" spans="1:4" x14ac:dyDescent="0.25">
      <c r="A256" s="96" t="s">
        <v>166</v>
      </c>
      <c r="B256" s="7" t="s">
        <v>171</v>
      </c>
      <c r="C256" s="7" t="s">
        <v>574</v>
      </c>
      <c r="D256" s="27" t="s">
        <v>1155</v>
      </c>
    </row>
    <row r="257" spans="1:4" x14ac:dyDescent="0.25">
      <c r="A257" s="7" t="s">
        <v>166</v>
      </c>
      <c r="B257" s="7" t="s">
        <v>171</v>
      </c>
      <c r="C257" s="7" t="s">
        <v>577</v>
      </c>
      <c r="D257" s="27" t="s">
        <v>1156</v>
      </c>
    </row>
    <row r="258" spans="1:4" x14ac:dyDescent="0.25">
      <c r="A258" s="74" t="s">
        <v>164</v>
      </c>
      <c r="B258" s="74" t="s">
        <v>171</v>
      </c>
      <c r="C258" s="74" t="s">
        <v>605</v>
      </c>
      <c r="D258" s="75" t="s">
        <v>606</v>
      </c>
    </row>
    <row r="259" spans="1:4" x14ac:dyDescent="0.25">
      <c r="A259" s="74" t="s">
        <v>164</v>
      </c>
      <c r="B259" s="74" t="s">
        <v>171</v>
      </c>
      <c r="C259" s="74" t="s">
        <v>609</v>
      </c>
      <c r="D259" s="75" t="s">
        <v>610</v>
      </c>
    </row>
    <row r="260" spans="1:4" x14ac:dyDescent="0.25">
      <c r="A260" s="74" t="s">
        <v>164</v>
      </c>
      <c r="B260" s="74" t="s">
        <v>171</v>
      </c>
      <c r="C260" s="74" t="s">
        <v>607</v>
      </c>
      <c r="D260" s="75" t="s">
        <v>608</v>
      </c>
    </row>
    <row r="261" spans="1:4" x14ac:dyDescent="0.25">
      <c r="A261" s="74" t="s">
        <v>164</v>
      </c>
      <c r="B261" s="74" t="s">
        <v>171</v>
      </c>
      <c r="C261" s="74" t="s">
        <v>603</v>
      </c>
      <c r="D261" s="75" t="s">
        <v>604</v>
      </c>
    </row>
    <row r="262" spans="1:4" x14ac:dyDescent="0.25">
      <c r="A262" s="74" t="s">
        <v>164</v>
      </c>
      <c r="B262" s="74" t="s">
        <v>171</v>
      </c>
      <c r="C262" s="74" t="s">
        <v>601</v>
      </c>
      <c r="D262" s="75" t="s">
        <v>1038</v>
      </c>
    </row>
    <row r="263" spans="1:4" x14ac:dyDescent="0.25">
      <c r="A263" s="74" t="s">
        <v>164</v>
      </c>
      <c r="B263" s="74" t="s">
        <v>171</v>
      </c>
      <c r="C263" s="74" t="s">
        <v>1039</v>
      </c>
      <c r="D263" s="75" t="s">
        <v>1135</v>
      </c>
    </row>
    <row r="264" spans="1:4" x14ac:dyDescent="0.25">
      <c r="A264" s="74" t="s">
        <v>164</v>
      </c>
      <c r="B264" s="74" t="s">
        <v>171</v>
      </c>
      <c r="C264" s="74" t="s">
        <v>602</v>
      </c>
      <c r="D264" s="75" t="s">
        <v>1218</v>
      </c>
    </row>
    <row r="265" spans="1:4" x14ac:dyDescent="0.25">
      <c r="A265" s="74" t="s">
        <v>164</v>
      </c>
      <c r="B265" s="74" t="s">
        <v>171</v>
      </c>
      <c r="C265" s="74" t="s">
        <v>611</v>
      </c>
      <c r="D265" s="75" t="s">
        <v>1092</v>
      </c>
    </row>
    <row r="266" spans="1:4" x14ac:dyDescent="0.25">
      <c r="A266" s="28" t="s">
        <v>1215</v>
      </c>
      <c r="B266" s="28" t="s">
        <v>171</v>
      </c>
      <c r="C266" s="28" t="s">
        <v>557</v>
      </c>
      <c r="D266" s="72" t="s">
        <v>558</v>
      </c>
    </row>
    <row r="267" spans="1:4" x14ac:dyDescent="0.25">
      <c r="A267" s="28" t="s">
        <v>1215</v>
      </c>
      <c r="B267" s="28" t="s">
        <v>171</v>
      </c>
      <c r="C267" s="28" t="s">
        <v>561</v>
      </c>
      <c r="D267" s="72" t="s">
        <v>562</v>
      </c>
    </row>
    <row r="268" spans="1:4" x14ac:dyDescent="0.25">
      <c r="A268" s="28" t="s">
        <v>1215</v>
      </c>
      <c r="B268" s="28" t="s">
        <v>171</v>
      </c>
      <c r="C268" s="28" t="s">
        <v>559</v>
      </c>
      <c r="D268" s="72" t="s">
        <v>560</v>
      </c>
    </row>
    <row r="269" spans="1:4" x14ac:dyDescent="0.25">
      <c r="A269" s="28" t="s">
        <v>1215</v>
      </c>
      <c r="B269" s="28" t="s">
        <v>171</v>
      </c>
      <c r="C269" s="28" t="s">
        <v>555</v>
      </c>
      <c r="D269" s="72" t="s">
        <v>556</v>
      </c>
    </row>
    <row r="270" spans="1:4" x14ac:dyDescent="0.25">
      <c r="A270" s="28" t="s">
        <v>161</v>
      </c>
      <c r="B270" s="28" t="s">
        <v>171</v>
      </c>
      <c r="C270" s="28" t="s">
        <v>547</v>
      </c>
      <c r="D270" s="72" t="s">
        <v>548</v>
      </c>
    </row>
    <row r="271" spans="1:4" x14ac:dyDescent="0.25">
      <c r="A271" s="28" t="s">
        <v>161</v>
      </c>
      <c r="B271" s="28" t="s">
        <v>171</v>
      </c>
      <c r="C271" s="28" t="s">
        <v>545</v>
      </c>
      <c r="D271" s="72" t="s">
        <v>546</v>
      </c>
    </row>
    <row r="272" spans="1:4" x14ac:dyDescent="0.25">
      <c r="A272" s="28" t="s">
        <v>161</v>
      </c>
      <c r="B272" s="28" t="s">
        <v>171</v>
      </c>
      <c r="C272" s="28" t="s">
        <v>543</v>
      </c>
      <c r="D272" s="72" t="s">
        <v>544</v>
      </c>
    </row>
    <row r="273" spans="1:4" x14ac:dyDescent="0.25">
      <c r="A273" s="28" t="s">
        <v>161</v>
      </c>
      <c r="B273" s="28" t="s">
        <v>171</v>
      </c>
      <c r="C273" s="28" t="s">
        <v>553</v>
      </c>
      <c r="D273" s="72" t="s">
        <v>554</v>
      </c>
    </row>
    <row r="274" spans="1:4" x14ac:dyDescent="0.25">
      <c r="A274" s="28" t="s">
        <v>161</v>
      </c>
      <c r="B274" s="28" t="s">
        <v>171</v>
      </c>
      <c r="C274" s="28" t="s">
        <v>549</v>
      </c>
      <c r="D274" s="72" t="s">
        <v>550</v>
      </c>
    </row>
    <row r="275" spans="1:4" x14ac:dyDescent="0.25">
      <c r="A275" s="28" t="s">
        <v>161</v>
      </c>
      <c r="B275" s="28" t="s">
        <v>171</v>
      </c>
      <c r="C275" s="28" t="s">
        <v>551</v>
      </c>
      <c r="D275" s="72" t="s">
        <v>552</v>
      </c>
    </row>
    <row r="276" spans="1:4" x14ac:dyDescent="0.25">
      <c r="A276" s="28" t="s">
        <v>159</v>
      </c>
      <c r="B276" s="28" t="s">
        <v>171</v>
      </c>
      <c r="C276" s="28" t="s">
        <v>524</v>
      </c>
      <c r="D276" s="72" t="s">
        <v>525</v>
      </c>
    </row>
    <row r="277" spans="1:4" x14ac:dyDescent="0.25">
      <c r="A277" s="28" t="s">
        <v>159</v>
      </c>
      <c r="B277" s="28" t="s">
        <v>171</v>
      </c>
      <c r="C277" s="28" t="s">
        <v>523</v>
      </c>
      <c r="D277" s="72" t="s">
        <v>1029</v>
      </c>
    </row>
    <row r="278" spans="1:4" x14ac:dyDescent="0.25">
      <c r="A278" s="28" t="s">
        <v>160</v>
      </c>
      <c r="B278" s="28" t="s">
        <v>171</v>
      </c>
      <c r="C278" s="28" t="s">
        <v>534</v>
      </c>
      <c r="D278" s="72" t="s">
        <v>535</v>
      </c>
    </row>
    <row r="279" spans="1:4" x14ac:dyDescent="0.25">
      <c r="A279" s="28" t="s">
        <v>160</v>
      </c>
      <c r="B279" s="28" t="s">
        <v>171</v>
      </c>
      <c r="C279" s="28" t="s">
        <v>540</v>
      </c>
      <c r="D279" s="72" t="s">
        <v>1130</v>
      </c>
    </row>
    <row r="280" spans="1:4" x14ac:dyDescent="0.25">
      <c r="A280" s="28" t="s">
        <v>160</v>
      </c>
      <c r="B280" s="28" t="s">
        <v>171</v>
      </c>
      <c r="C280" s="28" t="s">
        <v>541</v>
      </c>
      <c r="D280" s="72" t="s">
        <v>542</v>
      </c>
    </row>
    <row r="281" spans="1:4" x14ac:dyDescent="0.25">
      <c r="A281" s="28" t="s">
        <v>160</v>
      </c>
      <c r="B281" s="28" t="s">
        <v>171</v>
      </c>
      <c r="C281" s="28" t="s">
        <v>532</v>
      </c>
      <c r="D281" s="72" t="s">
        <v>533</v>
      </c>
    </row>
    <row r="282" spans="1:4" x14ac:dyDescent="0.25">
      <c r="A282" s="28" t="s">
        <v>160</v>
      </c>
      <c r="B282" s="28" t="s">
        <v>171</v>
      </c>
      <c r="C282" s="28" t="s">
        <v>528</v>
      </c>
      <c r="D282" s="72" t="s">
        <v>529</v>
      </c>
    </row>
    <row r="283" spans="1:4" x14ac:dyDescent="0.25">
      <c r="A283" s="28" t="s">
        <v>160</v>
      </c>
      <c r="B283" s="28" t="s">
        <v>171</v>
      </c>
      <c r="C283" s="28" t="s">
        <v>538</v>
      </c>
      <c r="D283" s="72" t="s">
        <v>539</v>
      </c>
    </row>
    <row r="284" spans="1:4" x14ac:dyDescent="0.25">
      <c r="A284" s="28" t="s">
        <v>160</v>
      </c>
      <c r="B284" s="28" t="s">
        <v>171</v>
      </c>
      <c r="C284" s="28" t="s">
        <v>526</v>
      </c>
      <c r="D284" s="72" t="s">
        <v>527</v>
      </c>
    </row>
    <row r="285" spans="1:4" x14ac:dyDescent="0.25">
      <c r="A285" s="28" t="s">
        <v>160</v>
      </c>
      <c r="B285" s="28" t="s">
        <v>171</v>
      </c>
      <c r="C285" s="28" t="s">
        <v>536</v>
      </c>
      <c r="D285" s="72" t="s">
        <v>1262</v>
      </c>
    </row>
    <row r="286" spans="1:4" x14ac:dyDescent="0.25">
      <c r="A286" s="28" t="s">
        <v>160</v>
      </c>
      <c r="B286" s="28" t="s">
        <v>171</v>
      </c>
      <c r="C286" s="28" t="s">
        <v>537</v>
      </c>
      <c r="D286" s="72" t="s">
        <v>1154</v>
      </c>
    </row>
    <row r="287" spans="1:4" x14ac:dyDescent="0.25">
      <c r="A287" s="7" t="s">
        <v>160</v>
      </c>
      <c r="B287" s="7" t="s">
        <v>171</v>
      </c>
      <c r="C287" s="7" t="s">
        <v>530</v>
      </c>
      <c r="D287" s="76" t="s">
        <v>531</v>
      </c>
    </row>
    <row r="288" spans="1:4" x14ac:dyDescent="0.25">
      <c r="A288" s="34" t="s">
        <v>625</v>
      </c>
      <c r="B288" s="34" t="s">
        <v>66</v>
      </c>
      <c r="C288" s="33" t="s">
        <v>627</v>
      </c>
      <c r="D288" s="33" t="s">
        <v>628</v>
      </c>
    </row>
    <row r="289" spans="1:4" x14ac:dyDescent="0.25">
      <c r="A289" s="34" t="s">
        <v>625</v>
      </c>
      <c r="B289" s="34" t="s">
        <v>66</v>
      </c>
      <c r="C289" s="33" t="s">
        <v>626</v>
      </c>
      <c r="D289" s="33" t="s">
        <v>1263</v>
      </c>
    </row>
    <row r="290" spans="1:4" x14ac:dyDescent="0.25">
      <c r="A290" s="33" t="s">
        <v>72</v>
      </c>
      <c r="B290" s="35" t="s">
        <v>66</v>
      </c>
      <c r="C290" s="35" t="s">
        <v>646</v>
      </c>
      <c r="D290" s="35" t="s">
        <v>1264</v>
      </c>
    </row>
    <row r="291" spans="1:4" ht="15.75" x14ac:dyDescent="0.25">
      <c r="A291" s="33" t="s">
        <v>72</v>
      </c>
      <c r="B291" s="35" t="s">
        <v>66</v>
      </c>
      <c r="C291" s="36" t="s">
        <v>643</v>
      </c>
      <c r="D291" s="37" t="s">
        <v>644</v>
      </c>
    </row>
    <row r="292" spans="1:4" x14ac:dyDescent="0.25">
      <c r="A292" s="33" t="s">
        <v>72</v>
      </c>
      <c r="B292" s="35" t="s">
        <v>66</v>
      </c>
      <c r="C292" s="35" t="s">
        <v>633</v>
      </c>
      <c r="D292" s="31" t="s">
        <v>1157</v>
      </c>
    </row>
    <row r="293" spans="1:4" x14ac:dyDescent="0.25">
      <c r="A293" s="33" t="s">
        <v>72</v>
      </c>
      <c r="B293" s="35" t="s">
        <v>66</v>
      </c>
      <c r="C293" s="35" t="s">
        <v>650</v>
      </c>
      <c r="D293" s="35" t="s">
        <v>651</v>
      </c>
    </row>
    <row r="294" spans="1:4" x14ac:dyDescent="0.25">
      <c r="A294" s="33" t="s">
        <v>72</v>
      </c>
      <c r="B294" s="35" t="s">
        <v>66</v>
      </c>
      <c r="C294" s="35" t="s">
        <v>640</v>
      </c>
      <c r="D294" s="35" t="s">
        <v>641</v>
      </c>
    </row>
    <row r="295" spans="1:4" x14ac:dyDescent="0.25">
      <c r="A295" s="33" t="s">
        <v>72</v>
      </c>
      <c r="B295" s="35" t="s">
        <v>66</v>
      </c>
      <c r="C295" s="35" t="s">
        <v>648</v>
      </c>
      <c r="D295" s="35" t="s">
        <v>649</v>
      </c>
    </row>
    <row r="296" spans="1:4" x14ac:dyDescent="0.25">
      <c r="A296" s="33" t="s">
        <v>72</v>
      </c>
      <c r="B296" s="35" t="s">
        <v>66</v>
      </c>
      <c r="C296" s="35" t="s">
        <v>631</v>
      </c>
      <c r="D296" s="35" t="s">
        <v>632</v>
      </c>
    </row>
    <row r="297" spans="1:4" x14ac:dyDescent="0.25">
      <c r="A297" s="33" t="s">
        <v>72</v>
      </c>
      <c r="B297" s="35" t="s">
        <v>66</v>
      </c>
      <c r="C297" s="35" t="s">
        <v>647</v>
      </c>
      <c r="D297" s="35" t="s">
        <v>1265</v>
      </c>
    </row>
    <row r="298" spans="1:4" x14ac:dyDescent="0.25">
      <c r="A298" s="33" t="s">
        <v>72</v>
      </c>
      <c r="B298" s="35" t="s">
        <v>66</v>
      </c>
      <c r="C298" s="35" t="s">
        <v>645</v>
      </c>
      <c r="D298" s="35" t="s">
        <v>1266</v>
      </c>
    </row>
    <row r="299" spans="1:4" x14ac:dyDescent="0.25">
      <c r="A299" s="33" t="s">
        <v>72</v>
      </c>
      <c r="B299" s="35" t="s">
        <v>66</v>
      </c>
      <c r="C299" s="35" t="s">
        <v>634</v>
      </c>
      <c r="D299" s="35" t="s">
        <v>635</v>
      </c>
    </row>
    <row r="300" spans="1:4" x14ac:dyDescent="0.25">
      <c r="A300" s="33" t="s">
        <v>72</v>
      </c>
      <c r="B300" s="35" t="s">
        <v>66</v>
      </c>
      <c r="C300" s="35" t="s">
        <v>642</v>
      </c>
      <c r="D300" s="35" t="s">
        <v>1267</v>
      </c>
    </row>
    <row r="301" spans="1:4" x14ac:dyDescent="0.25">
      <c r="A301" s="33" t="s">
        <v>72</v>
      </c>
      <c r="B301" s="35" t="s">
        <v>66</v>
      </c>
      <c r="C301" s="35" t="s">
        <v>638</v>
      </c>
      <c r="D301" s="35" t="s">
        <v>639</v>
      </c>
    </row>
    <row r="302" spans="1:4" x14ac:dyDescent="0.25">
      <c r="A302" s="33" t="s">
        <v>72</v>
      </c>
      <c r="B302" s="35" t="s">
        <v>66</v>
      </c>
      <c r="C302" s="33" t="s">
        <v>629</v>
      </c>
      <c r="D302" s="33" t="s">
        <v>630</v>
      </c>
    </row>
    <row r="303" spans="1:4" x14ac:dyDescent="0.25">
      <c r="A303" s="33" t="s">
        <v>72</v>
      </c>
      <c r="B303" s="33" t="s">
        <v>66</v>
      </c>
      <c r="C303" s="33" t="s">
        <v>636</v>
      </c>
      <c r="D303" s="33" t="s">
        <v>637</v>
      </c>
    </row>
    <row r="304" spans="1:4" x14ac:dyDescent="0.25">
      <c r="A304" s="53" t="s">
        <v>69</v>
      </c>
      <c r="B304" s="51" t="s">
        <v>66</v>
      </c>
      <c r="C304" s="28" t="s">
        <v>624</v>
      </c>
      <c r="D304" s="28" t="s">
        <v>1136</v>
      </c>
    </row>
    <row r="305" spans="1:4" x14ac:dyDescent="0.25">
      <c r="A305" s="53" t="s">
        <v>69</v>
      </c>
      <c r="B305" s="51" t="s">
        <v>66</v>
      </c>
      <c r="C305" s="28" t="s">
        <v>622</v>
      </c>
      <c r="D305" s="28" t="s">
        <v>623</v>
      </c>
    </row>
    <row r="306" spans="1:4" x14ac:dyDescent="0.25">
      <c r="A306" s="75" t="s">
        <v>65</v>
      </c>
      <c r="B306" s="51" t="s">
        <v>66</v>
      </c>
      <c r="C306" s="28" t="s">
        <v>612</v>
      </c>
      <c r="D306" s="28" t="s">
        <v>1040</v>
      </c>
    </row>
    <row r="307" spans="1:4" x14ac:dyDescent="0.25">
      <c r="A307" s="75" t="s">
        <v>65</v>
      </c>
      <c r="B307" s="51" t="s">
        <v>66</v>
      </c>
      <c r="C307" s="28" t="s">
        <v>614</v>
      </c>
      <c r="D307" s="28" t="s">
        <v>1041</v>
      </c>
    </row>
    <row r="308" spans="1:4" x14ac:dyDescent="0.25">
      <c r="A308" s="75" t="s">
        <v>65</v>
      </c>
      <c r="B308" s="51" t="s">
        <v>66</v>
      </c>
      <c r="C308" s="28" t="s">
        <v>615</v>
      </c>
      <c r="D308" s="28" t="s">
        <v>1042</v>
      </c>
    </row>
    <row r="309" spans="1:4" x14ac:dyDescent="0.25">
      <c r="A309" s="53" t="s">
        <v>73</v>
      </c>
      <c r="B309" s="51" t="s">
        <v>66</v>
      </c>
      <c r="C309" s="28" t="s">
        <v>619</v>
      </c>
      <c r="D309" s="28" t="s">
        <v>1137</v>
      </c>
    </row>
    <row r="310" spans="1:4" x14ac:dyDescent="0.25">
      <c r="A310" s="53" t="s">
        <v>73</v>
      </c>
      <c r="B310" s="51" t="s">
        <v>66</v>
      </c>
      <c r="C310" s="28" t="s">
        <v>620</v>
      </c>
      <c r="D310" s="28" t="s">
        <v>621</v>
      </c>
    </row>
    <row r="311" spans="1:4" x14ac:dyDescent="0.25">
      <c r="A311" s="53" t="s">
        <v>73</v>
      </c>
      <c r="B311" s="51" t="s">
        <v>66</v>
      </c>
      <c r="C311" s="28" t="s">
        <v>616</v>
      </c>
      <c r="D311" s="28" t="s">
        <v>617</v>
      </c>
    </row>
    <row r="312" spans="1:4" x14ac:dyDescent="0.25">
      <c r="A312" s="53" t="s">
        <v>73</v>
      </c>
      <c r="B312" s="51" t="s">
        <v>66</v>
      </c>
      <c r="C312" s="28" t="s">
        <v>618</v>
      </c>
      <c r="D312" s="28" t="s">
        <v>1043</v>
      </c>
    </row>
    <row r="313" spans="1:4" x14ac:dyDescent="0.25">
      <c r="A313" s="2" t="s">
        <v>74</v>
      </c>
      <c r="B313" s="2" t="s">
        <v>66</v>
      </c>
      <c r="C313" s="2" t="s">
        <v>671</v>
      </c>
      <c r="D313" s="2" t="s">
        <v>672</v>
      </c>
    </row>
    <row r="314" spans="1:4" x14ac:dyDescent="0.25">
      <c r="A314" s="2" t="s">
        <v>74</v>
      </c>
      <c r="B314" s="2" t="s">
        <v>66</v>
      </c>
      <c r="C314" s="2" t="s">
        <v>660</v>
      </c>
      <c r="D314" s="2" t="s">
        <v>661</v>
      </c>
    </row>
    <row r="315" spans="1:4" x14ac:dyDescent="0.25">
      <c r="A315" s="2" t="s">
        <v>74</v>
      </c>
      <c r="B315" s="2" t="s">
        <v>66</v>
      </c>
      <c r="C315" s="2" t="s">
        <v>664</v>
      </c>
      <c r="D315" s="2" t="s">
        <v>665</v>
      </c>
    </row>
    <row r="316" spans="1:4" x14ac:dyDescent="0.25">
      <c r="A316" s="2" t="s">
        <v>74</v>
      </c>
      <c r="B316" s="2" t="s">
        <v>66</v>
      </c>
      <c r="C316" s="2" t="s">
        <v>669</v>
      </c>
      <c r="D316" s="2" t="s">
        <v>369</v>
      </c>
    </row>
    <row r="317" spans="1:4" x14ac:dyDescent="0.25">
      <c r="A317" s="2" t="s">
        <v>74</v>
      </c>
      <c r="B317" s="2" t="s">
        <v>66</v>
      </c>
      <c r="C317" s="2" t="s">
        <v>670</v>
      </c>
      <c r="D317" s="2" t="s">
        <v>1268</v>
      </c>
    </row>
    <row r="318" spans="1:4" x14ac:dyDescent="0.25">
      <c r="A318" s="2" t="s">
        <v>74</v>
      </c>
      <c r="B318" s="2" t="s">
        <v>66</v>
      </c>
      <c r="C318" s="2" t="s">
        <v>662</v>
      </c>
      <c r="D318" s="2" t="s">
        <v>663</v>
      </c>
    </row>
    <row r="319" spans="1:4" x14ac:dyDescent="0.25">
      <c r="A319" s="2" t="s">
        <v>74</v>
      </c>
      <c r="B319" s="2" t="s">
        <v>66</v>
      </c>
      <c r="C319" s="2" t="s">
        <v>667</v>
      </c>
      <c r="D319" s="2" t="s">
        <v>668</v>
      </c>
    </row>
    <row r="320" spans="1:4" x14ac:dyDescent="0.25">
      <c r="A320" s="2" t="s">
        <v>74</v>
      </c>
      <c r="B320" s="2" t="s">
        <v>66</v>
      </c>
      <c r="C320" s="2" t="s">
        <v>666</v>
      </c>
      <c r="D320" s="2" t="s">
        <v>1080</v>
      </c>
    </row>
    <row r="321" spans="1:4" x14ac:dyDescent="0.25">
      <c r="A321" s="2" t="s">
        <v>76</v>
      </c>
      <c r="B321" s="2" t="s">
        <v>66</v>
      </c>
      <c r="C321" s="2" t="s">
        <v>675</v>
      </c>
      <c r="D321" s="2" t="s">
        <v>1269</v>
      </c>
    </row>
    <row r="322" spans="1:4" x14ac:dyDescent="0.25">
      <c r="A322" s="2" t="s">
        <v>76</v>
      </c>
      <c r="B322" s="2" t="s">
        <v>66</v>
      </c>
      <c r="C322" s="2" t="s">
        <v>673</v>
      </c>
      <c r="D322" s="2" t="s">
        <v>674</v>
      </c>
    </row>
    <row r="323" spans="1:4" x14ac:dyDescent="0.25">
      <c r="A323" s="2" t="s">
        <v>76</v>
      </c>
      <c r="B323" s="2" t="s">
        <v>66</v>
      </c>
      <c r="C323" s="2" t="s">
        <v>1093</v>
      </c>
      <c r="D323" s="2" t="s">
        <v>1094</v>
      </c>
    </row>
    <row r="324" spans="1:4" x14ac:dyDescent="0.25">
      <c r="A324" s="2" t="s">
        <v>79</v>
      </c>
      <c r="B324" s="2" t="s">
        <v>66</v>
      </c>
      <c r="C324" s="2" t="s">
        <v>656</v>
      </c>
      <c r="D324" s="2" t="s">
        <v>657</v>
      </c>
    </row>
    <row r="325" spans="1:4" x14ac:dyDescent="0.25">
      <c r="A325" s="2" t="s">
        <v>79</v>
      </c>
      <c r="B325" s="2" t="s">
        <v>66</v>
      </c>
      <c r="C325" s="2" t="s">
        <v>655</v>
      </c>
      <c r="D325" s="2" t="s">
        <v>659</v>
      </c>
    </row>
    <row r="326" spans="1:4" x14ac:dyDescent="0.25">
      <c r="A326" s="2" t="s">
        <v>79</v>
      </c>
      <c r="B326" s="2" t="s">
        <v>66</v>
      </c>
      <c r="C326" s="2" t="s">
        <v>652</v>
      </c>
      <c r="D326" s="2" t="s">
        <v>1044</v>
      </c>
    </row>
    <row r="327" spans="1:4" x14ac:dyDescent="0.25">
      <c r="A327" s="2" t="s">
        <v>79</v>
      </c>
      <c r="B327" s="2" t="s">
        <v>66</v>
      </c>
      <c r="C327" s="2" t="s">
        <v>653</v>
      </c>
      <c r="D327" s="2" t="s">
        <v>654</v>
      </c>
    </row>
    <row r="328" spans="1:4" x14ac:dyDescent="0.25">
      <c r="A328" s="2" t="s">
        <v>79</v>
      </c>
      <c r="B328" s="2" t="s">
        <v>66</v>
      </c>
      <c r="C328" s="2" t="s">
        <v>658</v>
      </c>
      <c r="D328" s="2" t="s">
        <v>659</v>
      </c>
    </row>
    <row r="329" spans="1:4" x14ac:dyDescent="0.25">
      <c r="A329" s="79" t="s">
        <v>85</v>
      </c>
      <c r="B329" s="80" t="s">
        <v>66</v>
      </c>
      <c r="C329" s="79" t="s">
        <v>703</v>
      </c>
      <c r="D329" s="79" t="s">
        <v>704</v>
      </c>
    </row>
    <row r="330" spans="1:4" x14ac:dyDescent="0.25">
      <c r="A330" s="79" t="s">
        <v>85</v>
      </c>
      <c r="B330" s="80" t="s">
        <v>66</v>
      </c>
      <c r="C330" s="79" t="s">
        <v>707</v>
      </c>
      <c r="D330" s="79" t="s">
        <v>1095</v>
      </c>
    </row>
    <row r="331" spans="1:4" x14ac:dyDescent="0.25">
      <c r="A331" s="79" t="s">
        <v>85</v>
      </c>
      <c r="B331" s="80" t="s">
        <v>66</v>
      </c>
      <c r="C331" s="79" t="s">
        <v>706</v>
      </c>
      <c r="D331" s="79" t="s">
        <v>1083</v>
      </c>
    </row>
    <row r="332" spans="1:4" x14ac:dyDescent="0.25">
      <c r="A332" s="79" t="s">
        <v>85</v>
      </c>
      <c r="B332" s="80" t="s">
        <v>66</v>
      </c>
      <c r="C332" s="79" t="s">
        <v>705</v>
      </c>
      <c r="D332" s="79" t="s">
        <v>1082</v>
      </c>
    </row>
    <row r="333" spans="1:4" x14ac:dyDescent="0.25">
      <c r="A333" s="77" t="s">
        <v>85</v>
      </c>
      <c r="B333" s="78" t="s">
        <v>66</v>
      </c>
      <c r="C333" s="77" t="s">
        <v>708</v>
      </c>
      <c r="D333" s="77" t="s">
        <v>1084</v>
      </c>
    </row>
    <row r="334" spans="1:4" x14ac:dyDescent="0.25">
      <c r="A334" s="79" t="s">
        <v>80</v>
      </c>
      <c r="B334" s="80" t="s">
        <v>66</v>
      </c>
      <c r="C334" s="79" t="s">
        <v>709</v>
      </c>
      <c r="D334" s="79" t="s">
        <v>1081</v>
      </c>
    </row>
    <row r="335" spans="1:4" x14ac:dyDescent="0.25">
      <c r="A335" s="79" t="s">
        <v>80</v>
      </c>
      <c r="B335" s="80" t="s">
        <v>66</v>
      </c>
      <c r="C335" s="79" t="s">
        <v>710</v>
      </c>
      <c r="D335" s="79" t="s">
        <v>711</v>
      </c>
    </row>
    <row r="336" spans="1:4" x14ac:dyDescent="0.25">
      <c r="A336" s="79" t="s">
        <v>80</v>
      </c>
      <c r="B336" s="80" t="s">
        <v>66</v>
      </c>
      <c r="C336" s="79" t="s">
        <v>712</v>
      </c>
      <c r="D336" s="79" t="s">
        <v>713</v>
      </c>
    </row>
    <row r="337" spans="1:4" x14ac:dyDescent="0.25">
      <c r="A337" s="79" t="s">
        <v>80</v>
      </c>
      <c r="B337" s="80" t="s">
        <v>66</v>
      </c>
      <c r="C337" s="79" t="s">
        <v>714</v>
      </c>
      <c r="D337" s="79" t="s">
        <v>715</v>
      </c>
    </row>
    <row r="338" spans="1:4" x14ac:dyDescent="0.25">
      <c r="A338" s="79" t="s">
        <v>84</v>
      </c>
      <c r="B338" s="80" t="s">
        <v>66</v>
      </c>
      <c r="C338" s="79" t="s">
        <v>695</v>
      </c>
      <c r="D338" s="79" t="s">
        <v>696</v>
      </c>
    </row>
    <row r="339" spans="1:4" x14ac:dyDescent="0.25">
      <c r="A339" s="79" t="s">
        <v>84</v>
      </c>
      <c r="B339" s="80" t="s">
        <v>66</v>
      </c>
      <c r="C339" s="79" t="s">
        <v>697</v>
      </c>
      <c r="D339" s="79" t="s">
        <v>698</v>
      </c>
    </row>
    <row r="340" spans="1:4" x14ac:dyDescent="0.25">
      <c r="A340" s="79" t="s">
        <v>84</v>
      </c>
      <c r="B340" s="80" t="s">
        <v>66</v>
      </c>
      <c r="C340" s="79" t="s">
        <v>699</v>
      </c>
      <c r="D340" s="79" t="s">
        <v>1158</v>
      </c>
    </row>
    <row r="341" spans="1:4" x14ac:dyDescent="0.25">
      <c r="A341" s="81" t="s">
        <v>84</v>
      </c>
      <c r="B341" s="82" t="s">
        <v>66</v>
      </c>
      <c r="C341" s="81" t="s">
        <v>693</v>
      </c>
      <c r="D341" s="81" t="s">
        <v>1046</v>
      </c>
    </row>
    <row r="342" spans="1:4" x14ac:dyDescent="0.25">
      <c r="A342" s="77" t="s">
        <v>84</v>
      </c>
      <c r="B342" s="78" t="s">
        <v>66</v>
      </c>
      <c r="C342" s="77" t="s">
        <v>694</v>
      </c>
      <c r="D342" s="77" t="s">
        <v>1047</v>
      </c>
    </row>
    <row r="343" spans="1:4" x14ac:dyDescent="0.25">
      <c r="A343" s="79" t="s">
        <v>84</v>
      </c>
      <c r="B343" s="80" t="s">
        <v>66</v>
      </c>
      <c r="C343" s="79" t="s">
        <v>700</v>
      </c>
      <c r="D343" s="79" t="s">
        <v>1048</v>
      </c>
    </row>
    <row r="344" spans="1:4" x14ac:dyDescent="0.25">
      <c r="A344" s="79" t="s">
        <v>68</v>
      </c>
      <c r="B344" s="80" t="s">
        <v>66</v>
      </c>
      <c r="C344" s="79" t="s">
        <v>702</v>
      </c>
      <c r="D344" s="79" t="s">
        <v>1159</v>
      </c>
    </row>
    <row r="345" spans="1:4" x14ac:dyDescent="0.25">
      <c r="A345" s="79" t="s">
        <v>68</v>
      </c>
      <c r="B345" s="80" t="s">
        <v>66</v>
      </c>
      <c r="C345" s="79" t="s">
        <v>701</v>
      </c>
      <c r="D345" s="79" t="s">
        <v>1045</v>
      </c>
    </row>
    <row r="346" spans="1:4" x14ac:dyDescent="0.25">
      <c r="A346" s="86" t="s">
        <v>83</v>
      </c>
      <c r="B346" s="86" t="s">
        <v>66</v>
      </c>
      <c r="C346" s="86" t="s">
        <v>722</v>
      </c>
      <c r="D346" s="86" t="s">
        <v>468</v>
      </c>
    </row>
    <row r="347" spans="1:4" x14ac:dyDescent="0.25">
      <c r="A347" s="86" t="s">
        <v>83</v>
      </c>
      <c r="B347" s="86" t="s">
        <v>66</v>
      </c>
      <c r="C347" s="86" t="s">
        <v>719</v>
      </c>
      <c r="D347" s="86" t="s">
        <v>1049</v>
      </c>
    </row>
    <row r="348" spans="1:4" x14ac:dyDescent="0.25">
      <c r="A348" s="86" t="s">
        <v>83</v>
      </c>
      <c r="B348" s="86" t="s">
        <v>66</v>
      </c>
      <c r="C348" s="86" t="s">
        <v>720</v>
      </c>
      <c r="D348" s="86" t="s">
        <v>721</v>
      </c>
    </row>
    <row r="349" spans="1:4" x14ac:dyDescent="0.25">
      <c r="A349" s="86" t="s">
        <v>83</v>
      </c>
      <c r="B349" s="86" t="s">
        <v>66</v>
      </c>
      <c r="C349" s="86" t="s">
        <v>718</v>
      </c>
      <c r="D349" s="86" t="s">
        <v>1181</v>
      </c>
    </row>
    <row r="350" spans="1:4" x14ac:dyDescent="0.25">
      <c r="A350" s="83" t="s">
        <v>1219</v>
      </c>
      <c r="B350" s="84" t="s">
        <v>66</v>
      </c>
      <c r="C350" s="84" t="s">
        <v>717</v>
      </c>
      <c r="D350" s="84" t="s">
        <v>1182</v>
      </c>
    </row>
    <row r="351" spans="1:4" x14ac:dyDescent="0.25">
      <c r="A351" s="85" t="s">
        <v>1219</v>
      </c>
      <c r="B351" s="86" t="s">
        <v>66</v>
      </c>
      <c r="C351" s="86" t="s">
        <v>716</v>
      </c>
      <c r="D351" s="86" t="s">
        <v>940</v>
      </c>
    </row>
    <row r="352" spans="1:4" x14ac:dyDescent="0.25">
      <c r="A352" s="98" t="s">
        <v>88</v>
      </c>
      <c r="B352" s="29" t="s">
        <v>66</v>
      </c>
      <c r="C352" s="38" t="s">
        <v>739</v>
      </c>
      <c r="D352" s="106" t="s">
        <v>1160</v>
      </c>
    </row>
    <row r="353" spans="1:4" x14ac:dyDescent="0.25">
      <c r="A353" s="99" t="s">
        <v>88</v>
      </c>
      <c r="B353" s="29" t="s">
        <v>66</v>
      </c>
      <c r="C353" s="38" t="s">
        <v>1161</v>
      </c>
      <c r="D353" s="38" t="s">
        <v>1162</v>
      </c>
    </row>
    <row r="354" spans="1:4" x14ac:dyDescent="0.25">
      <c r="A354" s="98" t="s">
        <v>88</v>
      </c>
      <c r="B354" s="29" t="s">
        <v>66</v>
      </c>
      <c r="C354" s="38" t="s">
        <v>726</v>
      </c>
      <c r="D354" s="38" t="s">
        <v>1163</v>
      </c>
    </row>
    <row r="355" spans="1:4" x14ac:dyDescent="0.25">
      <c r="A355" s="97" t="s">
        <v>88</v>
      </c>
      <c r="B355" s="102" t="s">
        <v>66</v>
      </c>
      <c r="C355" s="101" t="s">
        <v>740</v>
      </c>
      <c r="D355" s="101" t="s">
        <v>1164</v>
      </c>
    </row>
    <row r="356" spans="1:4" x14ac:dyDescent="0.25">
      <c r="A356" s="30" t="s">
        <v>88</v>
      </c>
      <c r="B356" s="29" t="s">
        <v>66</v>
      </c>
      <c r="C356" s="38" t="s">
        <v>735</v>
      </c>
      <c r="D356" s="38" t="s">
        <v>736</v>
      </c>
    </row>
    <row r="357" spans="1:4" x14ac:dyDescent="0.25">
      <c r="A357" s="30" t="s">
        <v>88</v>
      </c>
      <c r="B357" s="29" t="s">
        <v>66</v>
      </c>
      <c r="C357" s="38" t="s">
        <v>727</v>
      </c>
      <c r="D357" s="38" t="s">
        <v>728</v>
      </c>
    </row>
    <row r="358" spans="1:4" x14ac:dyDescent="0.25">
      <c r="A358" s="30" t="s">
        <v>88</v>
      </c>
      <c r="B358" s="29" t="s">
        <v>66</v>
      </c>
      <c r="C358" s="38" t="s">
        <v>738</v>
      </c>
      <c r="D358" s="38" t="s">
        <v>1165</v>
      </c>
    </row>
    <row r="359" spans="1:4" x14ac:dyDescent="0.25">
      <c r="A359" s="30" t="s">
        <v>88</v>
      </c>
      <c r="B359" s="29" t="s">
        <v>66</v>
      </c>
      <c r="C359" s="38" t="s">
        <v>729</v>
      </c>
      <c r="D359" s="38" t="s">
        <v>730</v>
      </c>
    </row>
    <row r="360" spans="1:4" x14ac:dyDescent="0.25">
      <c r="A360" s="30" t="s">
        <v>88</v>
      </c>
      <c r="B360" s="29" t="s">
        <v>66</v>
      </c>
      <c r="C360" s="38" t="s">
        <v>737</v>
      </c>
      <c r="D360" s="38" t="s">
        <v>1166</v>
      </c>
    </row>
    <row r="361" spans="1:4" x14ac:dyDescent="0.25">
      <c r="A361" s="29" t="s">
        <v>88</v>
      </c>
      <c r="B361" s="29" t="s">
        <v>66</v>
      </c>
      <c r="C361" s="32" t="s">
        <v>732</v>
      </c>
      <c r="D361" s="32" t="s">
        <v>1167</v>
      </c>
    </row>
    <row r="362" spans="1:4" x14ac:dyDescent="0.25">
      <c r="A362" s="30" t="s">
        <v>88</v>
      </c>
      <c r="B362" s="29" t="s">
        <v>66</v>
      </c>
      <c r="C362" s="38" t="s">
        <v>734</v>
      </c>
      <c r="D362" s="38" t="s">
        <v>1168</v>
      </c>
    </row>
    <row r="363" spans="1:4" x14ac:dyDescent="0.25">
      <c r="A363" s="30" t="s">
        <v>88</v>
      </c>
      <c r="B363" s="29" t="s">
        <v>66</v>
      </c>
      <c r="C363" s="38" t="s">
        <v>1169</v>
      </c>
      <c r="D363" s="38" t="s">
        <v>1170</v>
      </c>
    </row>
    <row r="364" spans="1:4" x14ac:dyDescent="0.25">
      <c r="A364" s="30" t="s">
        <v>88</v>
      </c>
      <c r="B364" s="29" t="s">
        <v>66</v>
      </c>
      <c r="C364" s="38" t="s">
        <v>731</v>
      </c>
      <c r="D364" s="38" t="s">
        <v>1220</v>
      </c>
    </row>
    <row r="365" spans="1:4" x14ac:dyDescent="0.25">
      <c r="A365" s="30" t="s">
        <v>88</v>
      </c>
      <c r="B365" s="29" t="s">
        <v>66</v>
      </c>
      <c r="C365" s="38" t="s">
        <v>733</v>
      </c>
      <c r="D365" s="38" t="s">
        <v>1171</v>
      </c>
    </row>
    <row r="366" spans="1:4" x14ac:dyDescent="0.25">
      <c r="A366" s="30" t="s">
        <v>86</v>
      </c>
      <c r="B366" s="29" t="s">
        <v>66</v>
      </c>
      <c r="C366" s="38" t="s">
        <v>725</v>
      </c>
      <c r="D366" s="38" t="s">
        <v>1172</v>
      </c>
    </row>
    <row r="367" spans="1:4" x14ac:dyDescent="0.25">
      <c r="A367" s="30" t="s">
        <v>86</v>
      </c>
      <c r="B367" s="29" t="s">
        <v>66</v>
      </c>
      <c r="C367" s="38" t="s">
        <v>723</v>
      </c>
      <c r="D367" s="38" t="s">
        <v>724</v>
      </c>
    </row>
    <row r="368" spans="1:4" x14ac:dyDescent="0.25">
      <c r="A368" s="38" t="s">
        <v>78</v>
      </c>
      <c r="B368" s="38" t="s">
        <v>66</v>
      </c>
      <c r="C368" s="38" t="s">
        <v>688</v>
      </c>
      <c r="D368" s="38" t="s">
        <v>689</v>
      </c>
    </row>
    <row r="369" spans="1:4" x14ac:dyDescent="0.25">
      <c r="A369" s="38" t="s">
        <v>78</v>
      </c>
      <c r="B369" s="38" t="s">
        <v>66</v>
      </c>
      <c r="C369" s="38" t="s">
        <v>686</v>
      </c>
      <c r="D369" s="38" t="s">
        <v>687</v>
      </c>
    </row>
    <row r="370" spans="1:4" x14ac:dyDescent="0.25">
      <c r="A370" s="38" t="s">
        <v>78</v>
      </c>
      <c r="B370" s="38" t="s">
        <v>66</v>
      </c>
      <c r="C370" s="38" t="s">
        <v>682</v>
      </c>
      <c r="D370" s="38" t="s">
        <v>683</v>
      </c>
    </row>
    <row r="371" spans="1:4" x14ac:dyDescent="0.25">
      <c r="A371" s="38" t="s">
        <v>78</v>
      </c>
      <c r="B371" s="38" t="s">
        <v>66</v>
      </c>
      <c r="C371" s="38" t="s">
        <v>680</v>
      </c>
      <c r="D371" s="38" t="s">
        <v>681</v>
      </c>
    </row>
    <row r="372" spans="1:4" x14ac:dyDescent="0.25">
      <c r="A372" s="38" t="s">
        <v>78</v>
      </c>
      <c r="B372" s="38" t="s">
        <v>66</v>
      </c>
      <c r="C372" s="38" t="s">
        <v>684</v>
      </c>
      <c r="D372" s="38" t="s">
        <v>685</v>
      </c>
    </row>
    <row r="373" spans="1:4" x14ac:dyDescent="0.25">
      <c r="A373" s="38" t="s">
        <v>78</v>
      </c>
      <c r="B373" s="38" t="s">
        <v>66</v>
      </c>
      <c r="C373" s="38" t="s">
        <v>690</v>
      </c>
      <c r="D373" s="38" t="s">
        <v>691</v>
      </c>
    </row>
    <row r="374" spans="1:4" x14ac:dyDescent="0.25">
      <c r="A374" s="38" t="s">
        <v>78</v>
      </c>
      <c r="B374" s="38" t="s">
        <v>66</v>
      </c>
      <c r="C374" s="38" t="s">
        <v>692</v>
      </c>
      <c r="D374" s="38" t="s">
        <v>245</v>
      </c>
    </row>
    <row r="375" spans="1:4" x14ac:dyDescent="0.25">
      <c r="A375" s="87" t="s">
        <v>89</v>
      </c>
      <c r="B375" s="87" t="s">
        <v>90</v>
      </c>
      <c r="C375" s="88" t="s">
        <v>768</v>
      </c>
      <c r="D375" s="88" t="s">
        <v>1270</v>
      </c>
    </row>
    <row r="376" spans="1:4" x14ac:dyDescent="0.25">
      <c r="A376" s="87" t="s">
        <v>89</v>
      </c>
      <c r="B376" s="87" t="s">
        <v>90</v>
      </c>
      <c r="C376" s="88" t="s">
        <v>762</v>
      </c>
      <c r="D376" s="88" t="s">
        <v>1050</v>
      </c>
    </row>
    <row r="377" spans="1:4" x14ac:dyDescent="0.25">
      <c r="A377" s="87" t="s">
        <v>89</v>
      </c>
      <c r="B377" s="87" t="s">
        <v>90</v>
      </c>
      <c r="C377" s="88" t="s">
        <v>770</v>
      </c>
      <c r="D377" s="88" t="s">
        <v>771</v>
      </c>
    </row>
    <row r="378" spans="1:4" x14ac:dyDescent="0.25">
      <c r="A378" s="87" t="s">
        <v>89</v>
      </c>
      <c r="B378" s="87" t="s">
        <v>90</v>
      </c>
      <c r="C378" s="88" t="s">
        <v>766</v>
      </c>
      <c r="D378" s="88" t="s">
        <v>767</v>
      </c>
    </row>
    <row r="379" spans="1:4" x14ac:dyDescent="0.25">
      <c r="A379" s="87" t="s">
        <v>89</v>
      </c>
      <c r="B379" s="87" t="s">
        <v>90</v>
      </c>
      <c r="C379" s="88" t="s">
        <v>763</v>
      </c>
      <c r="D379" s="88" t="s">
        <v>764</v>
      </c>
    </row>
    <row r="380" spans="1:4" x14ac:dyDescent="0.25">
      <c r="A380" s="87" t="s">
        <v>89</v>
      </c>
      <c r="B380" s="87" t="s">
        <v>90</v>
      </c>
      <c r="C380" s="88" t="s">
        <v>772</v>
      </c>
      <c r="D380" s="88" t="s">
        <v>1183</v>
      </c>
    </row>
    <row r="381" spans="1:4" x14ac:dyDescent="0.25">
      <c r="A381" s="87" t="s">
        <v>89</v>
      </c>
      <c r="B381" s="87" t="s">
        <v>90</v>
      </c>
      <c r="C381" s="88" t="s">
        <v>769</v>
      </c>
      <c r="D381" s="88" t="s">
        <v>1271</v>
      </c>
    </row>
    <row r="382" spans="1:4" x14ac:dyDescent="0.25">
      <c r="A382" s="87" t="s">
        <v>89</v>
      </c>
      <c r="B382" s="87" t="s">
        <v>90</v>
      </c>
      <c r="C382" s="88" t="s">
        <v>765</v>
      </c>
      <c r="D382" s="88" t="s">
        <v>529</v>
      </c>
    </row>
    <row r="383" spans="1:4" x14ac:dyDescent="0.25">
      <c r="A383" s="87" t="s">
        <v>92</v>
      </c>
      <c r="B383" s="87" t="s">
        <v>90</v>
      </c>
      <c r="C383" s="88" t="s">
        <v>773</v>
      </c>
      <c r="D383" s="88" t="s">
        <v>774</v>
      </c>
    </row>
    <row r="384" spans="1:4" x14ac:dyDescent="0.25">
      <c r="A384" s="87" t="s">
        <v>92</v>
      </c>
      <c r="B384" s="87" t="s">
        <v>90</v>
      </c>
      <c r="C384" s="88" t="s">
        <v>775</v>
      </c>
      <c r="D384" s="88" t="s">
        <v>345</v>
      </c>
    </row>
    <row r="385" spans="1:4" x14ac:dyDescent="0.25">
      <c r="A385" s="87" t="s">
        <v>92</v>
      </c>
      <c r="B385" s="87" t="s">
        <v>90</v>
      </c>
      <c r="C385" s="88" t="s">
        <v>778</v>
      </c>
      <c r="D385" s="88" t="s">
        <v>779</v>
      </c>
    </row>
    <row r="386" spans="1:4" x14ac:dyDescent="0.25">
      <c r="A386" s="87" t="s">
        <v>92</v>
      </c>
      <c r="B386" s="87" t="s">
        <v>90</v>
      </c>
      <c r="C386" s="88" t="s">
        <v>776</v>
      </c>
      <c r="D386" s="88" t="s">
        <v>777</v>
      </c>
    </row>
    <row r="387" spans="1:4" x14ac:dyDescent="0.25">
      <c r="A387" s="87" t="s">
        <v>93</v>
      </c>
      <c r="B387" s="87" t="s">
        <v>90</v>
      </c>
      <c r="C387" s="88" t="s">
        <v>780</v>
      </c>
      <c r="D387" s="88" t="s">
        <v>781</v>
      </c>
    </row>
    <row r="388" spans="1:4" x14ac:dyDescent="0.25">
      <c r="A388" s="87" t="s">
        <v>93</v>
      </c>
      <c r="B388" s="87" t="s">
        <v>90</v>
      </c>
      <c r="C388" s="88" t="s">
        <v>782</v>
      </c>
      <c r="D388" s="88" t="s">
        <v>1184</v>
      </c>
    </row>
    <row r="389" spans="1:4" x14ac:dyDescent="0.25">
      <c r="A389" s="87" t="s">
        <v>93</v>
      </c>
      <c r="B389" s="87" t="s">
        <v>90</v>
      </c>
      <c r="C389" s="88" t="s">
        <v>784</v>
      </c>
      <c r="D389" s="88" t="s">
        <v>1185</v>
      </c>
    </row>
    <row r="390" spans="1:4" x14ac:dyDescent="0.25">
      <c r="A390" s="87" t="s">
        <v>93</v>
      </c>
      <c r="B390" s="87" t="s">
        <v>90</v>
      </c>
      <c r="C390" s="88" t="s">
        <v>783</v>
      </c>
      <c r="D390" s="88" t="s">
        <v>1186</v>
      </c>
    </row>
    <row r="391" spans="1:4" x14ac:dyDescent="0.25">
      <c r="A391" s="87" t="s">
        <v>94</v>
      </c>
      <c r="B391" s="87" t="s">
        <v>90</v>
      </c>
      <c r="C391" s="88" t="s">
        <v>785</v>
      </c>
      <c r="D391" s="88" t="s">
        <v>786</v>
      </c>
    </row>
    <row r="392" spans="1:4" x14ac:dyDescent="0.25">
      <c r="A392" s="87" t="s">
        <v>94</v>
      </c>
      <c r="B392" s="87" t="s">
        <v>90</v>
      </c>
      <c r="C392" s="88" t="s">
        <v>787</v>
      </c>
      <c r="D392" s="88" t="s">
        <v>788</v>
      </c>
    </row>
    <row r="393" spans="1:4" x14ac:dyDescent="0.25">
      <c r="A393" s="87" t="s">
        <v>94</v>
      </c>
      <c r="B393" s="87" t="s">
        <v>90</v>
      </c>
      <c r="C393" s="88" t="s">
        <v>789</v>
      </c>
      <c r="D393" s="88" t="s">
        <v>790</v>
      </c>
    </row>
    <row r="394" spans="1:4" x14ac:dyDescent="0.25">
      <c r="A394" s="88" t="s">
        <v>95</v>
      </c>
      <c r="B394" s="88" t="s">
        <v>90</v>
      </c>
      <c r="C394" s="88" t="s">
        <v>795</v>
      </c>
      <c r="D394" s="88" t="s">
        <v>1187</v>
      </c>
    </row>
    <row r="395" spans="1:4" x14ac:dyDescent="0.25">
      <c r="A395" s="88" t="s">
        <v>95</v>
      </c>
      <c r="B395" s="88" t="s">
        <v>90</v>
      </c>
      <c r="C395" s="88" t="s">
        <v>797</v>
      </c>
      <c r="D395" s="88" t="s">
        <v>798</v>
      </c>
    </row>
    <row r="396" spans="1:4" x14ac:dyDescent="0.25">
      <c r="A396" s="88" t="s">
        <v>95</v>
      </c>
      <c r="B396" s="88" t="s">
        <v>90</v>
      </c>
      <c r="C396" s="88" t="s">
        <v>800</v>
      </c>
      <c r="D396" s="88" t="s">
        <v>1081</v>
      </c>
    </row>
    <row r="397" spans="1:4" x14ac:dyDescent="0.25">
      <c r="A397" s="88" t="s">
        <v>95</v>
      </c>
      <c r="B397" s="88" t="s">
        <v>90</v>
      </c>
      <c r="C397" s="88" t="s">
        <v>799</v>
      </c>
      <c r="D397" s="88" t="s">
        <v>1188</v>
      </c>
    </row>
    <row r="398" spans="1:4" x14ac:dyDescent="0.25">
      <c r="A398" s="88" t="s">
        <v>95</v>
      </c>
      <c r="B398" s="88" t="s">
        <v>90</v>
      </c>
      <c r="C398" s="88" t="s">
        <v>796</v>
      </c>
      <c r="D398" s="88" t="s">
        <v>1189</v>
      </c>
    </row>
    <row r="399" spans="1:4" x14ac:dyDescent="0.25">
      <c r="A399" s="88" t="s">
        <v>97</v>
      </c>
      <c r="B399" s="88" t="s">
        <v>90</v>
      </c>
      <c r="C399" s="88" t="s">
        <v>794</v>
      </c>
      <c r="D399" s="88" t="s">
        <v>1190</v>
      </c>
    </row>
    <row r="400" spans="1:4" x14ac:dyDescent="0.25">
      <c r="A400" s="88" t="s">
        <v>97</v>
      </c>
      <c r="B400" s="88" t="s">
        <v>90</v>
      </c>
      <c r="C400" s="88" t="s">
        <v>791</v>
      </c>
      <c r="D400" s="88" t="s">
        <v>1191</v>
      </c>
    </row>
    <row r="401" spans="1:4" x14ac:dyDescent="0.25">
      <c r="A401" s="88" t="s">
        <v>97</v>
      </c>
      <c r="B401" s="88" t="s">
        <v>90</v>
      </c>
      <c r="C401" s="88" t="s">
        <v>793</v>
      </c>
      <c r="D401" s="88" t="s">
        <v>1192</v>
      </c>
    </row>
    <row r="402" spans="1:4" x14ac:dyDescent="0.25">
      <c r="A402" s="88" t="s">
        <v>97</v>
      </c>
      <c r="B402" s="88" t="s">
        <v>90</v>
      </c>
      <c r="C402" s="88" t="s">
        <v>792</v>
      </c>
      <c r="D402" s="88" t="s">
        <v>316</v>
      </c>
    </row>
    <row r="403" spans="1:4" x14ac:dyDescent="0.25">
      <c r="A403" s="87" t="s">
        <v>98</v>
      </c>
      <c r="B403" s="87" t="s">
        <v>90</v>
      </c>
      <c r="C403" s="88" t="s">
        <v>801</v>
      </c>
      <c r="D403" s="88" t="s">
        <v>1221</v>
      </c>
    </row>
    <row r="404" spans="1:4" x14ac:dyDescent="0.25">
      <c r="A404" s="87" t="s">
        <v>98</v>
      </c>
      <c r="B404" s="87" t="s">
        <v>90</v>
      </c>
      <c r="C404" s="88" t="s">
        <v>808</v>
      </c>
      <c r="D404" s="88" t="s">
        <v>1222</v>
      </c>
    </row>
    <row r="405" spans="1:4" x14ac:dyDescent="0.25">
      <c r="A405" s="87" t="s">
        <v>98</v>
      </c>
      <c r="B405" s="87" t="s">
        <v>90</v>
      </c>
      <c r="C405" s="88" t="s">
        <v>806</v>
      </c>
      <c r="D405" s="88" t="s">
        <v>807</v>
      </c>
    </row>
    <row r="406" spans="1:4" x14ac:dyDescent="0.25">
      <c r="A406" s="87" t="s">
        <v>98</v>
      </c>
      <c r="B406" s="87" t="s">
        <v>90</v>
      </c>
      <c r="C406" s="88" t="s">
        <v>804</v>
      </c>
      <c r="D406" s="88" t="s">
        <v>1223</v>
      </c>
    </row>
    <row r="407" spans="1:4" x14ac:dyDescent="0.25">
      <c r="A407" s="87" t="s">
        <v>98</v>
      </c>
      <c r="B407" s="87" t="s">
        <v>90</v>
      </c>
      <c r="C407" s="88" t="s">
        <v>805</v>
      </c>
      <c r="D407" s="88" t="s">
        <v>1224</v>
      </c>
    </row>
    <row r="408" spans="1:4" x14ac:dyDescent="0.25">
      <c r="A408" s="87" t="s">
        <v>98</v>
      </c>
      <c r="B408" s="87" t="s">
        <v>90</v>
      </c>
      <c r="C408" s="88" t="s">
        <v>802</v>
      </c>
      <c r="D408" s="88" t="s">
        <v>803</v>
      </c>
    </row>
    <row r="409" spans="1:4" x14ac:dyDescent="0.25">
      <c r="A409" s="87" t="s">
        <v>99</v>
      </c>
      <c r="B409" s="87" t="s">
        <v>90</v>
      </c>
      <c r="C409" s="88" t="s">
        <v>813</v>
      </c>
      <c r="D409" s="88" t="s">
        <v>318</v>
      </c>
    </row>
    <row r="410" spans="1:4" x14ac:dyDescent="0.25">
      <c r="A410" s="87" t="s">
        <v>99</v>
      </c>
      <c r="B410" s="87" t="s">
        <v>90</v>
      </c>
      <c r="C410" s="88" t="s">
        <v>814</v>
      </c>
      <c r="D410" s="88" t="s">
        <v>1193</v>
      </c>
    </row>
    <row r="411" spans="1:4" x14ac:dyDescent="0.25">
      <c r="A411" s="87" t="s">
        <v>99</v>
      </c>
      <c r="B411" s="87" t="s">
        <v>90</v>
      </c>
      <c r="C411" s="88" t="s">
        <v>809</v>
      </c>
      <c r="D411" s="88" t="s">
        <v>810</v>
      </c>
    </row>
    <row r="412" spans="1:4" x14ac:dyDescent="0.25">
      <c r="A412" s="87" t="s">
        <v>99</v>
      </c>
      <c r="B412" s="87" t="s">
        <v>90</v>
      </c>
      <c r="C412" s="88" t="s">
        <v>816</v>
      </c>
      <c r="D412" s="88" t="s">
        <v>817</v>
      </c>
    </row>
    <row r="413" spans="1:4" x14ac:dyDescent="0.25">
      <c r="A413" s="87" t="s">
        <v>99</v>
      </c>
      <c r="B413" s="87" t="s">
        <v>90</v>
      </c>
      <c r="C413" s="88" t="s">
        <v>811</v>
      </c>
      <c r="D413" s="88" t="s">
        <v>812</v>
      </c>
    </row>
    <row r="414" spans="1:4" x14ac:dyDescent="0.25">
      <c r="A414" s="87" t="s">
        <v>99</v>
      </c>
      <c r="B414" s="87" t="s">
        <v>90</v>
      </c>
      <c r="C414" s="88" t="s">
        <v>815</v>
      </c>
      <c r="D414" s="88" t="s">
        <v>529</v>
      </c>
    </row>
    <row r="415" spans="1:4" x14ac:dyDescent="0.25">
      <c r="A415" s="87" t="s">
        <v>100</v>
      </c>
      <c r="B415" s="87" t="s">
        <v>90</v>
      </c>
      <c r="C415" s="88" t="s">
        <v>819</v>
      </c>
      <c r="D415" s="88" t="s">
        <v>1081</v>
      </c>
    </row>
    <row r="416" spans="1:4" x14ac:dyDescent="0.25">
      <c r="A416" s="87" t="s">
        <v>100</v>
      </c>
      <c r="B416" s="87" t="s">
        <v>90</v>
      </c>
      <c r="C416" s="88" t="s">
        <v>818</v>
      </c>
      <c r="D416" s="88" t="s">
        <v>1225</v>
      </c>
    </row>
    <row r="417" spans="1:4" x14ac:dyDescent="0.25">
      <c r="A417" s="87" t="s">
        <v>100</v>
      </c>
      <c r="B417" s="87" t="s">
        <v>90</v>
      </c>
      <c r="C417" s="88" t="s">
        <v>820</v>
      </c>
      <c r="D417" s="88" t="s">
        <v>1226</v>
      </c>
    </row>
    <row r="418" spans="1:4" x14ac:dyDescent="0.25">
      <c r="A418" s="87" t="s">
        <v>101</v>
      </c>
      <c r="B418" s="87" t="s">
        <v>90</v>
      </c>
      <c r="C418" s="88" t="s">
        <v>821</v>
      </c>
      <c r="D418" s="88" t="s">
        <v>1194</v>
      </c>
    </row>
    <row r="419" spans="1:4" x14ac:dyDescent="0.25">
      <c r="A419" s="87" t="s">
        <v>101</v>
      </c>
      <c r="B419" s="87" t="s">
        <v>90</v>
      </c>
      <c r="C419" s="88" t="s">
        <v>824</v>
      </c>
      <c r="D419" s="88" t="s">
        <v>1195</v>
      </c>
    </row>
    <row r="420" spans="1:4" x14ac:dyDescent="0.25">
      <c r="A420" s="87" t="s">
        <v>101</v>
      </c>
      <c r="B420" s="87" t="s">
        <v>90</v>
      </c>
      <c r="C420" s="88" t="s">
        <v>822</v>
      </c>
      <c r="D420" s="88" t="s">
        <v>1196</v>
      </c>
    </row>
    <row r="421" spans="1:4" x14ac:dyDescent="0.25">
      <c r="A421" s="87" t="s">
        <v>101</v>
      </c>
      <c r="B421" s="87" t="s">
        <v>90</v>
      </c>
      <c r="C421" s="88" t="s">
        <v>823</v>
      </c>
      <c r="D421" s="88" t="s">
        <v>1197</v>
      </c>
    </row>
    <row r="422" spans="1:4" x14ac:dyDescent="0.25">
      <c r="A422" s="87" t="s">
        <v>103</v>
      </c>
      <c r="B422" s="87" t="s">
        <v>90</v>
      </c>
      <c r="C422" s="88" t="s">
        <v>827</v>
      </c>
      <c r="D422" s="88" t="s">
        <v>828</v>
      </c>
    </row>
    <row r="423" spans="1:4" x14ac:dyDescent="0.25">
      <c r="A423" s="87" t="s">
        <v>103</v>
      </c>
      <c r="B423" s="87" t="s">
        <v>90</v>
      </c>
      <c r="C423" s="88" t="s">
        <v>829</v>
      </c>
      <c r="D423" s="88" t="s">
        <v>1198</v>
      </c>
    </row>
    <row r="424" spans="1:4" x14ac:dyDescent="0.25">
      <c r="A424" s="87" t="s">
        <v>103</v>
      </c>
      <c r="B424" s="87" t="s">
        <v>90</v>
      </c>
      <c r="C424" s="88" t="s">
        <v>1143</v>
      </c>
      <c r="D424" s="88" t="s">
        <v>830</v>
      </c>
    </row>
    <row r="425" spans="1:4" x14ac:dyDescent="0.25">
      <c r="A425" s="87" t="s">
        <v>103</v>
      </c>
      <c r="B425" s="87" t="s">
        <v>90</v>
      </c>
      <c r="C425" s="88" t="s">
        <v>825</v>
      </c>
      <c r="D425" s="88" t="s">
        <v>826</v>
      </c>
    </row>
    <row r="426" spans="1:4" x14ac:dyDescent="0.25">
      <c r="A426" s="41" t="s">
        <v>104</v>
      </c>
      <c r="B426" s="41" t="s">
        <v>90</v>
      </c>
      <c r="C426" s="39" t="s">
        <v>748</v>
      </c>
      <c r="D426" s="39" t="s">
        <v>749</v>
      </c>
    </row>
    <row r="427" spans="1:4" x14ac:dyDescent="0.25">
      <c r="A427" s="41" t="s">
        <v>104</v>
      </c>
      <c r="B427" s="41" t="s">
        <v>90</v>
      </c>
      <c r="C427" s="39" t="s">
        <v>750</v>
      </c>
      <c r="D427" s="39" t="s">
        <v>751</v>
      </c>
    </row>
    <row r="428" spans="1:4" x14ac:dyDescent="0.25">
      <c r="A428" s="39" t="s">
        <v>104</v>
      </c>
      <c r="B428" s="39" t="s">
        <v>90</v>
      </c>
      <c r="C428" s="39" t="s">
        <v>753</v>
      </c>
      <c r="D428" s="39" t="s">
        <v>754</v>
      </c>
    </row>
    <row r="429" spans="1:4" x14ac:dyDescent="0.25">
      <c r="A429" s="39" t="s">
        <v>104</v>
      </c>
      <c r="B429" s="39" t="s">
        <v>90</v>
      </c>
      <c r="C429" s="39" t="s">
        <v>755</v>
      </c>
      <c r="D429" s="39" t="s">
        <v>756</v>
      </c>
    </row>
    <row r="430" spans="1:4" x14ac:dyDescent="0.25">
      <c r="A430" s="39" t="s">
        <v>104</v>
      </c>
      <c r="B430" s="39" t="s">
        <v>90</v>
      </c>
      <c r="C430" s="39" t="s">
        <v>752</v>
      </c>
      <c r="D430" s="39" t="s">
        <v>1227</v>
      </c>
    </row>
    <row r="431" spans="1:4" x14ac:dyDescent="0.25">
      <c r="A431" s="39" t="s">
        <v>106</v>
      </c>
      <c r="B431" s="39" t="s">
        <v>90</v>
      </c>
      <c r="C431" s="39" t="s">
        <v>761</v>
      </c>
      <c r="D431" s="39" t="s">
        <v>758</v>
      </c>
    </row>
    <row r="432" spans="1:4" x14ac:dyDescent="0.25">
      <c r="A432" s="39" t="s">
        <v>106</v>
      </c>
      <c r="B432" s="39" t="s">
        <v>90</v>
      </c>
      <c r="C432" s="39" t="s">
        <v>759</v>
      </c>
      <c r="D432" s="39" t="s">
        <v>760</v>
      </c>
    </row>
    <row r="433" spans="1:4" x14ac:dyDescent="0.25">
      <c r="A433" s="41" t="s">
        <v>106</v>
      </c>
      <c r="B433" s="41" t="s">
        <v>90</v>
      </c>
      <c r="C433" s="39" t="s">
        <v>757</v>
      </c>
      <c r="D433" s="39" t="s">
        <v>1138</v>
      </c>
    </row>
    <row r="434" spans="1:4" x14ac:dyDescent="0.25">
      <c r="A434" s="41" t="s">
        <v>1051</v>
      </c>
      <c r="B434" s="41" t="s">
        <v>90</v>
      </c>
      <c r="C434" s="39" t="s">
        <v>741</v>
      </c>
      <c r="D434" s="39" t="s">
        <v>742</v>
      </c>
    </row>
    <row r="435" spans="1:4" x14ac:dyDescent="0.25">
      <c r="A435" s="41" t="s">
        <v>1051</v>
      </c>
      <c r="B435" s="41" t="s">
        <v>90</v>
      </c>
      <c r="C435" s="39" t="s">
        <v>745</v>
      </c>
      <c r="D435" s="39" t="s">
        <v>1228</v>
      </c>
    </row>
    <row r="436" spans="1:4" x14ac:dyDescent="0.25">
      <c r="A436" s="41" t="s">
        <v>1051</v>
      </c>
      <c r="B436" s="41" t="s">
        <v>90</v>
      </c>
      <c r="C436" s="39" t="s">
        <v>746</v>
      </c>
      <c r="D436" s="39" t="s">
        <v>747</v>
      </c>
    </row>
    <row r="437" spans="1:4" x14ac:dyDescent="0.25">
      <c r="A437" s="41" t="s">
        <v>1051</v>
      </c>
      <c r="B437" s="41" t="s">
        <v>90</v>
      </c>
      <c r="C437" s="39" t="s">
        <v>743</v>
      </c>
      <c r="D437" s="40" t="s">
        <v>744</v>
      </c>
    </row>
    <row r="438" spans="1:4" x14ac:dyDescent="0.25">
      <c r="A438" s="89" t="s">
        <v>1229</v>
      </c>
      <c r="B438" s="90" t="s">
        <v>108</v>
      </c>
      <c r="C438" s="43" t="s">
        <v>833</v>
      </c>
      <c r="D438" s="44" t="s">
        <v>1139</v>
      </c>
    </row>
    <row r="439" spans="1:4" x14ac:dyDescent="0.25">
      <c r="A439" s="100" t="s">
        <v>1229</v>
      </c>
      <c r="B439" s="94" t="s">
        <v>108</v>
      </c>
      <c r="C439" s="104" t="s">
        <v>835</v>
      </c>
      <c r="D439" s="107" t="s">
        <v>1272</v>
      </c>
    </row>
    <row r="440" spans="1:4" x14ac:dyDescent="0.25">
      <c r="A440" s="91" t="s">
        <v>1229</v>
      </c>
      <c r="B440" s="90" t="s">
        <v>108</v>
      </c>
      <c r="C440" s="44" t="s">
        <v>832</v>
      </c>
      <c r="D440" s="44" t="s">
        <v>1052</v>
      </c>
    </row>
    <row r="441" spans="1:4" x14ac:dyDescent="0.25">
      <c r="A441" s="91" t="s">
        <v>1229</v>
      </c>
      <c r="B441" s="90" t="s">
        <v>108</v>
      </c>
      <c r="C441" s="43" t="s">
        <v>831</v>
      </c>
      <c r="D441" s="43" t="s">
        <v>1053</v>
      </c>
    </row>
    <row r="442" spans="1:4" x14ac:dyDescent="0.25">
      <c r="A442" s="91" t="s">
        <v>122</v>
      </c>
      <c r="B442" s="90" t="s">
        <v>108</v>
      </c>
      <c r="C442" s="42" t="s">
        <v>844</v>
      </c>
      <c r="D442" s="42" t="s">
        <v>1054</v>
      </c>
    </row>
    <row r="443" spans="1:4" x14ac:dyDescent="0.25">
      <c r="A443" s="91" t="s">
        <v>122</v>
      </c>
      <c r="B443" s="90" t="s">
        <v>108</v>
      </c>
      <c r="C443" s="43" t="s">
        <v>840</v>
      </c>
      <c r="D443" s="45" t="s">
        <v>1140</v>
      </c>
    </row>
    <row r="444" spans="1:4" x14ac:dyDescent="0.25">
      <c r="A444" s="91" t="s">
        <v>122</v>
      </c>
      <c r="B444" s="90" t="s">
        <v>108</v>
      </c>
      <c r="C444" s="43" t="s">
        <v>841</v>
      </c>
      <c r="D444" s="43" t="s">
        <v>842</v>
      </c>
    </row>
    <row r="445" spans="1:4" x14ac:dyDescent="0.25">
      <c r="A445" s="91" t="s">
        <v>122</v>
      </c>
      <c r="B445" s="90" t="s">
        <v>108</v>
      </c>
      <c r="C445" s="42" t="s">
        <v>843</v>
      </c>
      <c r="D445" s="42" t="s">
        <v>1055</v>
      </c>
    </row>
    <row r="446" spans="1:4" x14ac:dyDescent="0.25">
      <c r="A446" s="91" t="s">
        <v>122</v>
      </c>
      <c r="B446" s="90" t="s">
        <v>108</v>
      </c>
      <c r="C446" s="43" t="s">
        <v>838</v>
      </c>
      <c r="D446" s="45" t="s">
        <v>613</v>
      </c>
    </row>
    <row r="447" spans="1:4" x14ac:dyDescent="0.25">
      <c r="A447" s="91" t="s">
        <v>122</v>
      </c>
      <c r="B447" s="90" t="s">
        <v>108</v>
      </c>
      <c r="C447" s="43" t="s">
        <v>836</v>
      </c>
      <c r="D447" s="45" t="s">
        <v>837</v>
      </c>
    </row>
    <row r="448" spans="1:4" x14ac:dyDescent="0.25">
      <c r="A448" s="91" t="s">
        <v>122</v>
      </c>
      <c r="B448" s="90" t="s">
        <v>108</v>
      </c>
      <c r="C448" s="42" t="s">
        <v>839</v>
      </c>
      <c r="D448" s="42" t="s">
        <v>1056</v>
      </c>
    </row>
    <row r="449" spans="1:4" x14ac:dyDescent="0.25">
      <c r="A449" s="90" t="s">
        <v>107</v>
      </c>
      <c r="B449" s="90" t="s">
        <v>108</v>
      </c>
      <c r="C449" s="46" t="s">
        <v>847</v>
      </c>
      <c r="D449" s="46" t="s">
        <v>1057</v>
      </c>
    </row>
    <row r="450" spans="1:4" x14ac:dyDescent="0.25">
      <c r="A450" s="90" t="s">
        <v>107</v>
      </c>
      <c r="B450" s="90" t="s">
        <v>108</v>
      </c>
      <c r="C450" s="46" t="s">
        <v>845</v>
      </c>
      <c r="D450" s="46" t="s">
        <v>846</v>
      </c>
    </row>
    <row r="451" spans="1:4" x14ac:dyDescent="0.25">
      <c r="A451" s="90" t="s">
        <v>107</v>
      </c>
      <c r="B451" s="90" t="s">
        <v>108</v>
      </c>
      <c r="C451" s="46" t="s">
        <v>848</v>
      </c>
      <c r="D451" s="46" t="s">
        <v>1058</v>
      </c>
    </row>
    <row r="452" spans="1:4" x14ac:dyDescent="0.25">
      <c r="A452" s="90" t="s">
        <v>107</v>
      </c>
      <c r="B452" s="90" t="s">
        <v>108</v>
      </c>
      <c r="C452" s="46" t="s">
        <v>849</v>
      </c>
      <c r="D452" s="45" t="s">
        <v>1199</v>
      </c>
    </row>
    <row r="453" spans="1:4" x14ac:dyDescent="0.25">
      <c r="A453" s="90" t="s">
        <v>1230</v>
      </c>
      <c r="B453" s="90" t="s">
        <v>108</v>
      </c>
      <c r="C453" s="46" t="s">
        <v>850</v>
      </c>
      <c r="D453" s="46" t="s">
        <v>1059</v>
      </c>
    </row>
    <row r="454" spans="1:4" x14ac:dyDescent="0.25">
      <c r="A454" s="90" t="s">
        <v>1230</v>
      </c>
      <c r="B454" s="90" t="s">
        <v>108</v>
      </c>
      <c r="C454" s="46" t="s">
        <v>851</v>
      </c>
      <c r="D454" s="46" t="s">
        <v>1060</v>
      </c>
    </row>
    <row r="455" spans="1:4" x14ac:dyDescent="0.25">
      <c r="A455" s="90" t="s">
        <v>1230</v>
      </c>
      <c r="B455" s="90" t="s">
        <v>108</v>
      </c>
      <c r="C455" s="46" t="s">
        <v>852</v>
      </c>
      <c r="D455" s="46" t="s">
        <v>1200</v>
      </c>
    </row>
    <row r="456" spans="1:4" x14ac:dyDescent="0.25">
      <c r="A456" s="90" t="s">
        <v>109</v>
      </c>
      <c r="B456" s="90" t="s">
        <v>108</v>
      </c>
      <c r="C456" s="46" t="s">
        <v>886</v>
      </c>
      <c r="D456" s="46" t="s">
        <v>887</v>
      </c>
    </row>
    <row r="457" spans="1:4" x14ac:dyDescent="0.25">
      <c r="A457" s="90" t="s">
        <v>109</v>
      </c>
      <c r="B457" s="90" t="s">
        <v>108</v>
      </c>
      <c r="C457" s="46" t="s">
        <v>888</v>
      </c>
      <c r="D457" s="46" t="s">
        <v>889</v>
      </c>
    </row>
    <row r="458" spans="1:4" x14ac:dyDescent="0.25">
      <c r="A458" s="90" t="s">
        <v>109</v>
      </c>
      <c r="B458" s="90" t="s">
        <v>108</v>
      </c>
      <c r="C458" s="46" t="s">
        <v>891</v>
      </c>
      <c r="D458" s="46" t="s">
        <v>892</v>
      </c>
    </row>
    <row r="459" spans="1:4" x14ac:dyDescent="0.25">
      <c r="A459" s="90" t="s">
        <v>109</v>
      </c>
      <c r="B459" s="90" t="s">
        <v>108</v>
      </c>
      <c r="C459" s="46" t="s">
        <v>890</v>
      </c>
      <c r="D459" s="46" t="s">
        <v>1061</v>
      </c>
    </row>
    <row r="460" spans="1:4" x14ac:dyDescent="0.25">
      <c r="A460" s="90" t="s">
        <v>110</v>
      </c>
      <c r="B460" s="90" t="s">
        <v>108</v>
      </c>
      <c r="C460" s="46" t="s">
        <v>859</v>
      </c>
      <c r="D460" s="46" t="s">
        <v>860</v>
      </c>
    </row>
    <row r="461" spans="1:4" x14ac:dyDescent="0.25">
      <c r="A461" s="90" t="s">
        <v>110</v>
      </c>
      <c r="B461" s="90" t="s">
        <v>108</v>
      </c>
      <c r="C461" s="46" t="s">
        <v>853</v>
      </c>
      <c r="D461" s="46" t="s">
        <v>854</v>
      </c>
    </row>
    <row r="462" spans="1:4" x14ac:dyDescent="0.25">
      <c r="A462" s="90" t="s">
        <v>110</v>
      </c>
      <c r="B462" s="90" t="s">
        <v>108</v>
      </c>
      <c r="C462" s="46" t="s">
        <v>857</v>
      </c>
      <c r="D462" s="46" t="s">
        <v>858</v>
      </c>
    </row>
    <row r="463" spans="1:4" x14ac:dyDescent="0.25">
      <c r="A463" s="90" t="s">
        <v>110</v>
      </c>
      <c r="B463" s="90" t="s">
        <v>108</v>
      </c>
      <c r="C463" s="46" t="s">
        <v>855</v>
      </c>
      <c r="D463" s="46" t="s">
        <v>856</v>
      </c>
    </row>
    <row r="464" spans="1:4" x14ac:dyDescent="0.25">
      <c r="A464" s="90" t="s">
        <v>110</v>
      </c>
      <c r="B464" s="90" t="s">
        <v>108</v>
      </c>
      <c r="C464" s="46" t="s">
        <v>861</v>
      </c>
      <c r="D464" s="46" t="s">
        <v>862</v>
      </c>
    </row>
    <row r="465" spans="1:4" x14ac:dyDescent="0.25">
      <c r="A465" s="90" t="s">
        <v>112</v>
      </c>
      <c r="B465" s="90" t="s">
        <v>108</v>
      </c>
      <c r="C465" s="46" t="s">
        <v>864</v>
      </c>
      <c r="D465" s="45" t="s">
        <v>865</v>
      </c>
    </row>
    <row r="466" spans="1:4" x14ac:dyDescent="0.25">
      <c r="A466" s="90" t="s">
        <v>112</v>
      </c>
      <c r="B466" s="90" t="s">
        <v>108</v>
      </c>
      <c r="C466" s="46" t="s">
        <v>863</v>
      </c>
      <c r="D466" s="46" t="s">
        <v>1173</v>
      </c>
    </row>
    <row r="467" spans="1:4" x14ac:dyDescent="0.25">
      <c r="A467" s="90" t="s">
        <v>112</v>
      </c>
      <c r="B467" s="90" t="s">
        <v>108</v>
      </c>
      <c r="C467" s="46" t="s">
        <v>866</v>
      </c>
      <c r="D467" s="46" t="s">
        <v>867</v>
      </c>
    </row>
    <row r="468" spans="1:4" x14ac:dyDescent="0.25">
      <c r="A468" s="90" t="s">
        <v>112</v>
      </c>
      <c r="B468" s="90" t="s">
        <v>108</v>
      </c>
      <c r="C468" s="46" t="s">
        <v>868</v>
      </c>
      <c r="D468" s="46" t="s">
        <v>1174</v>
      </c>
    </row>
    <row r="469" spans="1:4" x14ac:dyDescent="0.25">
      <c r="A469" s="90" t="s">
        <v>880</v>
      </c>
      <c r="B469" s="90" t="s">
        <v>108</v>
      </c>
      <c r="C469" s="46" t="s">
        <v>881</v>
      </c>
      <c r="D469" s="46" t="s">
        <v>882</v>
      </c>
    </row>
    <row r="470" spans="1:4" x14ac:dyDescent="0.25">
      <c r="A470" s="90" t="s">
        <v>880</v>
      </c>
      <c r="B470" s="90" t="s">
        <v>108</v>
      </c>
      <c r="C470" s="46" t="s">
        <v>883</v>
      </c>
      <c r="D470" s="46" t="s">
        <v>1062</v>
      </c>
    </row>
    <row r="471" spans="1:4" x14ac:dyDescent="0.25">
      <c r="A471" s="90" t="s">
        <v>880</v>
      </c>
      <c r="B471" s="90" t="s">
        <v>108</v>
      </c>
      <c r="C471" s="46" t="s">
        <v>884</v>
      </c>
      <c r="D471" s="46" t="s">
        <v>885</v>
      </c>
    </row>
    <row r="472" spans="1:4" x14ac:dyDescent="0.25">
      <c r="A472" s="90" t="s">
        <v>114</v>
      </c>
      <c r="B472" s="90" t="s">
        <v>108</v>
      </c>
      <c r="C472" s="46" t="s">
        <v>870</v>
      </c>
      <c r="D472" s="46" t="s">
        <v>871</v>
      </c>
    </row>
    <row r="473" spans="1:4" x14ac:dyDescent="0.25">
      <c r="A473" s="90" t="s">
        <v>114</v>
      </c>
      <c r="B473" s="90" t="s">
        <v>108</v>
      </c>
      <c r="C473" s="46" t="s">
        <v>869</v>
      </c>
      <c r="D473" s="46" t="s">
        <v>1063</v>
      </c>
    </row>
    <row r="474" spans="1:4" x14ac:dyDescent="0.25">
      <c r="A474" s="90" t="s">
        <v>115</v>
      </c>
      <c r="B474" s="90" t="s">
        <v>108</v>
      </c>
      <c r="C474" s="46" t="s">
        <v>877</v>
      </c>
      <c r="D474" s="46" t="s">
        <v>878</v>
      </c>
    </row>
    <row r="475" spans="1:4" x14ac:dyDescent="0.25">
      <c r="A475" s="90" t="s">
        <v>115</v>
      </c>
      <c r="B475" s="90" t="s">
        <v>108</v>
      </c>
      <c r="C475" s="46" t="s">
        <v>875</v>
      </c>
      <c r="D475" s="47" t="s">
        <v>876</v>
      </c>
    </row>
    <row r="476" spans="1:4" x14ac:dyDescent="0.25">
      <c r="A476" s="90" t="s">
        <v>115</v>
      </c>
      <c r="B476" s="90" t="s">
        <v>108</v>
      </c>
      <c r="C476" s="46" t="s">
        <v>879</v>
      </c>
      <c r="D476" s="47" t="s">
        <v>1096</v>
      </c>
    </row>
    <row r="477" spans="1:4" x14ac:dyDescent="0.25">
      <c r="A477" s="90" t="s">
        <v>115</v>
      </c>
      <c r="B477" s="90" t="s">
        <v>108</v>
      </c>
      <c r="C477" s="46" t="s">
        <v>874</v>
      </c>
      <c r="D477" s="46" t="s">
        <v>657</v>
      </c>
    </row>
    <row r="478" spans="1:4" x14ac:dyDescent="0.25">
      <c r="A478" s="90" t="s">
        <v>115</v>
      </c>
      <c r="B478" s="90" t="s">
        <v>108</v>
      </c>
      <c r="C478" s="46" t="s">
        <v>872</v>
      </c>
      <c r="D478" s="46" t="s">
        <v>873</v>
      </c>
    </row>
    <row r="479" spans="1:4" x14ac:dyDescent="0.25">
      <c r="A479" s="91" t="s">
        <v>119</v>
      </c>
      <c r="B479" s="90" t="s">
        <v>108</v>
      </c>
      <c r="C479" s="92" t="s">
        <v>902</v>
      </c>
      <c r="D479" s="44" t="s">
        <v>1097</v>
      </c>
    </row>
    <row r="480" spans="1:4" x14ac:dyDescent="0.25">
      <c r="A480" s="91" t="s">
        <v>119</v>
      </c>
      <c r="B480" s="90" t="s">
        <v>108</v>
      </c>
      <c r="C480" s="92" t="s">
        <v>905</v>
      </c>
      <c r="D480" s="44" t="s">
        <v>1201</v>
      </c>
    </row>
    <row r="481" spans="1:4" x14ac:dyDescent="0.25">
      <c r="A481" s="91" t="s">
        <v>119</v>
      </c>
      <c r="B481" s="90" t="s">
        <v>108</v>
      </c>
      <c r="C481" s="92" t="s">
        <v>904</v>
      </c>
      <c r="D481" s="44" t="s">
        <v>1141</v>
      </c>
    </row>
    <row r="482" spans="1:4" x14ac:dyDescent="0.25">
      <c r="A482" s="91" t="s">
        <v>119</v>
      </c>
      <c r="B482" s="90" t="s">
        <v>108</v>
      </c>
      <c r="C482" s="92" t="s">
        <v>903</v>
      </c>
      <c r="D482" s="44" t="s">
        <v>1098</v>
      </c>
    </row>
    <row r="483" spans="1:4" x14ac:dyDescent="0.25">
      <c r="A483" s="90" t="s">
        <v>116</v>
      </c>
      <c r="B483" s="90" t="s">
        <v>108</v>
      </c>
      <c r="C483" s="93" t="s">
        <v>895</v>
      </c>
      <c r="D483" s="48" t="s">
        <v>896</v>
      </c>
    </row>
    <row r="484" spans="1:4" x14ac:dyDescent="0.25">
      <c r="A484" s="90" t="s">
        <v>116</v>
      </c>
      <c r="B484" s="90" t="s">
        <v>108</v>
      </c>
      <c r="C484" s="93" t="s">
        <v>899</v>
      </c>
      <c r="D484" s="48" t="s">
        <v>894</v>
      </c>
    </row>
    <row r="485" spans="1:4" x14ac:dyDescent="0.25">
      <c r="A485" s="90" t="s">
        <v>116</v>
      </c>
      <c r="B485" s="90" t="s">
        <v>108</v>
      </c>
      <c r="C485" s="93" t="s">
        <v>901</v>
      </c>
      <c r="D485" s="48" t="s">
        <v>1064</v>
      </c>
    </row>
    <row r="486" spans="1:4" x14ac:dyDescent="0.25">
      <c r="A486" s="90" t="s">
        <v>116</v>
      </c>
      <c r="B486" s="90" t="s">
        <v>108</v>
      </c>
      <c r="C486" s="93" t="s">
        <v>893</v>
      </c>
      <c r="D486" s="48" t="s">
        <v>900</v>
      </c>
    </row>
    <row r="487" spans="1:4" x14ac:dyDescent="0.25">
      <c r="A487" s="90" t="s">
        <v>116</v>
      </c>
      <c r="B487" s="90" t="s">
        <v>108</v>
      </c>
      <c r="C487" s="93" t="s">
        <v>897</v>
      </c>
      <c r="D487" s="48" t="s">
        <v>898</v>
      </c>
    </row>
    <row r="488" spans="1:4" x14ac:dyDescent="0.25">
      <c r="A488" s="59" t="s">
        <v>140</v>
      </c>
      <c r="B488" s="95" t="s">
        <v>124</v>
      </c>
      <c r="C488" s="59" t="s">
        <v>260</v>
      </c>
      <c r="D488" s="59" t="s">
        <v>1002</v>
      </c>
    </row>
    <row r="489" spans="1:4" x14ac:dyDescent="0.25">
      <c r="A489" s="59" t="s">
        <v>140</v>
      </c>
      <c r="B489" s="95" t="s">
        <v>124</v>
      </c>
      <c r="C489" s="59" t="s">
        <v>262</v>
      </c>
      <c r="D489" s="59" t="s">
        <v>1003</v>
      </c>
    </row>
    <row r="490" spans="1:4" x14ac:dyDescent="0.25">
      <c r="A490" s="59" t="s">
        <v>140</v>
      </c>
      <c r="B490" s="95" t="s">
        <v>124</v>
      </c>
      <c r="C490" s="59" t="s">
        <v>259</v>
      </c>
      <c r="D490" s="59" t="s">
        <v>1004</v>
      </c>
    </row>
    <row r="491" spans="1:4" x14ac:dyDescent="0.25">
      <c r="A491" s="59" t="s">
        <v>140</v>
      </c>
      <c r="B491" s="95" t="s">
        <v>124</v>
      </c>
      <c r="C491" s="59" t="s">
        <v>261</v>
      </c>
      <c r="D491" s="59" t="s">
        <v>1005</v>
      </c>
    </row>
    <row r="492" spans="1:4" x14ac:dyDescent="0.25">
      <c r="A492" s="38" t="s">
        <v>77</v>
      </c>
      <c r="B492" s="95" t="s">
        <v>124</v>
      </c>
      <c r="C492" s="32" t="s">
        <v>676</v>
      </c>
      <c r="D492" s="32" t="s">
        <v>677</v>
      </c>
    </row>
    <row r="493" spans="1:4" x14ac:dyDescent="0.25">
      <c r="A493" s="101" t="s">
        <v>77</v>
      </c>
      <c r="B493" s="103" t="s">
        <v>124</v>
      </c>
      <c r="C493" s="105" t="s">
        <v>678</v>
      </c>
      <c r="D493" s="105" t="s">
        <v>679</v>
      </c>
    </row>
    <row r="494" spans="1:4" x14ac:dyDescent="0.25">
      <c r="A494" s="95" t="s">
        <v>123</v>
      </c>
      <c r="B494" s="95" t="s">
        <v>124</v>
      </c>
      <c r="C494" s="95" t="s">
        <v>921</v>
      </c>
      <c r="D494" s="49" t="s">
        <v>1065</v>
      </c>
    </row>
    <row r="495" spans="1:4" x14ac:dyDescent="0.25">
      <c r="A495" s="95" t="s">
        <v>123</v>
      </c>
      <c r="B495" s="95" t="s">
        <v>124</v>
      </c>
      <c r="C495" s="95" t="s">
        <v>926</v>
      </c>
      <c r="D495" s="49" t="s">
        <v>927</v>
      </c>
    </row>
    <row r="496" spans="1:4" x14ac:dyDescent="0.25">
      <c r="A496" s="95" t="s">
        <v>123</v>
      </c>
      <c r="B496" s="95" t="s">
        <v>124</v>
      </c>
      <c r="C496" s="95" t="s">
        <v>924</v>
      </c>
      <c r="D496" s="49" t="s">
        <v>1099</v>
      </c>
    </row>
    <row r="497" spans="1:4" x14ac:dyDescent="0.25">
      <c r="A497" s="95" t="s">
        <v>123</v>
      </c>
      <c r="B497" s="95" t="s">
        <v>124</v>
      </c>
      <c r="C497" s="95" t="s">
        <v>922</v>
      </c>
      <c r="D497" s="49" t="s">
        <v>923</v>
      </c>
    </row>
    <row r="498" spans="1:4" x14ac:dyDescent="0.25">
      <c r="A498" s="95" t="s">
        <v>123</v>
      </c>
      <c r="B498" s="95" t="s">
        <v>124</v>
      </c>
      <c r="C498" s="95" t="s">
        <v>925</v>
      </c>
      <c r="D498" s="49" t="s">
        <v>491</v>
      </c>
    </row>
    <row r="499" spans="1:4" x14ac:dyDescent="0.25">
      <c r="A499" s="95" t="s">
        <v>127</v>
      </c>
      <c r="B499" s="95" t="s">
        <v>124</v>
      </c>
      <c r="C499" s="95" t="s">
        <v>916</v>
      </c>
      <c r="D499" s="49" t="s">
        <v>1202</v>
      </c>
    </row>
    <row r="500" spans="1:4" x14ac:dyDescent="0.25">
      <c r="A500" s="95" t="s">
        <v>127</v>
      </c>
      <c r="B500" s="95" t="s">
        <v>124</v>
      </c>
      <c r="C500" s="95" t="s">
        <v>914</v>
      </c>
      <c r="D500" s="49" t="s">
        <v>1203</v>
      </c>
    </row>
    <row r="501" spans="1:4" x14ac:dyDescent="0.25">
      <c r="A501" s="95" t="s">
        <v>127</v>
      </c>
      <c r="B501" s="95" t="s">
        <v>124</v>
      </c>
      <c r="C501" s="95" t="s">
        <v>920</v>
      </c>
      <c r="D501" s="49" t="s">
        <v>1204</v>
      </c>
    </row>
    <row r="502" spans="1:4" x14ac:dyDescent="0.25">
      <c r="A502" s="95" t="s">
        <v>127</v>
      </c>
      <c r="B502" s="95" t="s">
        <v>124</v>
      </c>
      <c r="C502" s="95" t="s">
        <v>1142</v>
      </c>
      <c r="D502" s="49" t="s">
        <v>1205</v>
      </c>
    </row>
    <row r="503" spans="1:4" x14ac:dyDescent="0.25">
      <c r="A503" s="95" t="s">
        <v>127</v>
      </c>
      <c r="B503" s="95" t="s">
        <v>124</v>
      </c>
      <c r="C503" s="95" t="s">
        <v>915</v>
      </c>
      <c r="D503" s="49" t="s">
        <v>918</v>
      </c>
    </row>
    <row r="504" spans="1:4" x14ac:dyDescent="0.25">
      <c r="A504" s="95" t="s">
        <v>127</v>
      </c>
      <c r="B504" s="95" t="s">
        <v>124</v>
      </c>
      <c r="C504" s="95" t="s">
        <v>919</v>
      </c>
      <c r="D504" s="49" t="s">
        <v>798</v>
      </c>
    </row>
    <row r="505" spans="1:4" x14ac:dyDescent="0.25">
      <c r="A505" s="95" t="s">
        <v>127</v>
      </c>
      <c r="B505" s="95" t="s">
        <v>124</v>
      </c>
      <c r="C505" s="95" t="s">
        <v>917</v>
      </c>
      <c r="D505" s="49" t="s">
        <v>1066</v>
      </c>
    </row>
    <row r="506" spans="1:4" x14ac:dyDescent="0.25">
      <c r="A506" s="95" t="s">
        <v>944</v>
      </c>
      <c r="B506" s="95" t="s">
        <v>124</v>
      </c>
      <c r="C506" s="95" t="s">
        <v>949</v>
      </c>
      <c r="D506" s="49" t="s">
        <v>950</v>
      </c>
    </row>
    <row r="507" spans="1:4" x14ac:dyDescent="0.25">
      <c r="A507" s="95" t="s">
        <v>944</v>
      </c>
      <c r="B507" s="95" t="s">
        <v>124</v>
      </c>
      <c r="C507" s="95" t="s">
        <v>947</v>
      </c>
      <c r="D507" s="49" t="s">
        <v>948</v>
      </c>
    </row>
    <row r="508" spans="1:4" x14ac:dyDescent="0.25">
      <c r="A508" s="95" t="s">
        <v>944</v>
      </c>
      <c r="B508" s="95" t="s">
        <v>124</v>
      </c>
      <c r="C508" s="95" t="s">
        <v>945</v>
      </c>
      <c r="D508" s="49" t="s">
        <v>946</v>
      </c>
    </row>
    <row r="509" spans="1:4" x14ac:dyDescent="0.25">
      <c r="A509" s="95" t="s">
        <v>944</v>
      </c>
      <c r="B509" s="95" t="s">
        <v>124</v>
      </c>
      <c r="C509" s="95" t="s">
        <v>951</v>
      </c>
      <c r="D509" s="49" t="s">
        <v>952</v>
      </c>
    </row>
    <row r="510" spans="1:4" x14ac:dyDescent="0.25">
      <c r="A510" s="95" t="s">
        <v>944</v>
      </c>
      <c r="B510" s="95" t="s">
        <v>124</v>
      </c>
      <c r="C510" s="95" t="s">
        <v>954</v>
      </c>
      <c r="D510" s="49" t="s">
        <v>1067</v>
      </c>
    </row>
    <row r="511" spans="1:4" x14ac:dyDescent="0.25">
      <c r="A511" s="95" t="s">
        <v>944</v>
      </c>
      <c r="B511" s="95" t="s">
        <v>124</v>
      </c>
      <c r="C511" s="95" t="s">
        <v>953</v>
      </c>
      <c r="D511" s="49" t="s">
        <v>1068</v>
      </c>
    </row>
    <row r="512" spans="1:4" x14ac:dyDescent="0.25">
      <c r="A512" s="95" t="s">
        <v>129</v>
      </c>
      <c r="B512" s="95" t="s">
        <v>124</v>
      </c>
      <c r="C512" s="95" t="s">
        <v>955</v>
      </c>
      <c r="D512" s="49" t="s">
        <v>1069</v>
      </c>
    </row>
    <row r="513" spans="1:4" x14ac:dyDescent="0.25">
      <c r="A513" s="95" t="s">
        <v>129</v>
      </c>
      <c r="B513" s="95" t="s">
        <v>124</v>
      </c>
      <c r="C513" s="95" t="s">
        <v>960</v>
      </c>
      <c r="D513" s="49" t="s">
        <v>961</v>
      </c>
    </row>
    <row r="514" spans="1:4" x14ac:dyDescent="0.25">
      <c r="A514" s="95" t="s">
        <v>129</v>
      </c>
      <c r="B514" s="95" t="s">
        <v>124</v>
      </c>
      <c r="C514" s="95" t="s">
        <v>958</v>
      </c>
      <c r="D514" s="49" t="s">
        <v>959</v>
      </c>
    </row>
    <row r="515" spans="1:4" x14ac:dyDescent="0.25">
      <c r="A515" s="95" t="s">
        <v>129</v>
      </c>
      <c r="B515" s="95" t="s">
        <v>124</v>
      </c>
      <c r="C515" s="95" t="s">
        <v>956</v>
      </c>
      <c r="D515" s="49" t="s">
        <v>957</v>
      </c>
    </row>
    <row r="516" spans="1:4" x14ac:dyDescent="0.25">
      <c r="A516" s="95" t="s">
        <v>130</v>
      </c>
      <c r="B516" s="95" t="s">
        <v>124</v>
      </c>
      <c r="C516" s="95" t="s">
        <v>910</v>
      </c>
      <c r="D516" s="49" t="s">
        <v>779</v>
      </c>
    </row>
    <row r="517" spans="1:4" x14ac:dyDescent="0.25">
      <c r="A517" s="95" t="s">
        <v>130</v>
      </c>
      <c r="B517" s="95" t="s">
        <v>124</v>
      </c>
      <c r="C517" s="95" t="s">
        <v>912</v>
      </c>
      <c r="D517" s="49" t="s">
        <v>1100</v>
      </c>
    </row>
    <row r="518" spans="1:4" x14ac:dyDescent="0.25">
      <c r="A518" s="95" t="s">
        <v>130</v>
      </c>
      <c r="B518" s="95" t="s">
        <v>124</v>
      </c>
      <c r="C518" s="95" t="s">
        <v>909</v>
      </c>
      <c r="D518" s="49" t="s">
        <v>1231</v>
      </c>
    </row>
    <row r="519" spans="1:4" x14ac:dyDescent="0.25">
      <c r="A519" s="95" t="s">
        <v>130</v>
      </c>
      <c r="B519" s="95" t="s">
        <v>124</v>
      </c>
      <c r="C519" s="95" t="s">
        <v>911</v>
      </c>
      <c r="D519" s="49" t="s">
        <v>1232</v>
      </c>
    </row>
    <row r="520" spans="1:4" x14ac:dyDescent="0.25">
      <c r="A520" s="95" t="s">
        <v>130</v>
      </c>
      <c r="B520" s="95" t="s">
        <v>124</v>
      </c>
      <c r="C520" s="95" t="s">
        <v>913</v>
      </c>
      <c r="D520" s="49" t="s">
        <v>1233</v>
      </c>
    </row>
    <row r="521" spans="1:4" x14ac:dyDescent="0.25">
      <c r="A521" s="95" t="s">
        <v>126</v>
      </c>
      <c r="B521" s="95" t="s">
        <v>124</v>
      </c>
      <c r="C521" s="95" t="s">
        <v>908</v>
      </c>
      <c r="D521" s="49" t="s">
        <v>834</v>
      </c>
    </row>
    <row r="522" spans="1:4" x14ac:dyDescent="0.25">
      <c r="A522" s="95" t="s">
        <v>126</v>
      </c>
      <c r="B522" s="95" t="s">
        <v>124</v>
      </c>
      <c r="C522" s="95" t="s">
        <v>906</v>
      </c>
      <c r="D522" s="49" t="s">
        <v>907</v>
      </c>
    </row>
    <row r="523" spans="1:4" x14ac:dyDescent="0.25">
      <c r="A523" s="95" t="s">
        <v>136</v>
      </c>
      <c r="B523" s="95" t="s">
        <v>124</v>
      </c>
      <c r="C523" s="95" t="s">
        <v>971</v>
      </c>
      <c r="D523" s="49" t="s">
        <v>972</v>
      </c>
    </row>
    <row r="524" spans="1:4" x14ac:dyDescent="0.25">
      <c r="A524" s="95" t="s">
        <v>136</v>
      </c>
      <c r="B524" s="95" t="s">
        <v>124</v>
      </c>
      <c r="C524" s="95" t="s">
        <v>977</v>
      </c>
      <c r="D524" s="49" t="s">
        <v>978</v>
      </c>
    </row>
    <row r="525" spans="1:4" x14ac:dyDescent="0.25">
      <c r="A525" s="95" t="s">
        <v>136</v>
      </c>
      <c r="B525" s="95" t="s">
        <v>124</v>
      </c>
      <c r="C525" s="95" t="s">
        <v>982</v>
      </c>
      <c r="D525" s="49" t="s">
        <v>983</v>
      </c>
    </row>
    <row r="526" spans="1:4" x14ac:dyDescent="0.25">
      <c r="A526" s="95" t="s">
        <v>136</v>
      </c>
      <c r="B526" s="95" t="s">
        <v>124</v>
      </c>
      <c r="C526" s="95" t="s">
        <v>974</v>
      </c>
      <c r="D526" s="49" t="s">
        <v>1206</v>
      </c>
    </row>
    <row r="527" spans="1:4" x14ac:dyDescent="0.25">
      <c r="A527" s="95" t="s">
        <v>136</v>
      </c>
      <c r="B527" s="95" t="s">
        <v>124</v>
      </c>
      <c r="C527" s="95" t="s">
        <v>979</v>
      </c>
      <c r="D527" s="49" t="s">
        <v>980</v>
      </c>
    </row>
    <row r="528" spans="1:4" x14ac:dyDescent="0.25">
      <c r="A528" s="95" t="s">
        <v>136</v>
      </c>
      <c r="B528" s="95" t="s">
        <v>124</v>
      </c>
      <c r="C528" s="95" t="s">
        <v>973</v>
      </c>
      <c r="D528" s="49" t="s">
        <v>1273</v>
      </c>
    </row>
    <row r="529" spans="1:4" x14ac:dyDescent="0.25">
      <c r="A529" s="95" t="s">
        <v>136</v>
      </c>
      <c r="B529" s="95" t="s">
        <v>124</v>
      </c>
      <c r="C529" s="95" t="s">
        <v>981</v>
      </c>
      <c r="D529" s="49" t="s">
        <v>1207</v>
      </c>
    </row>
    <row r="530" spans="1:4" x14ac:dyDescent="0.25">
      <c r="A530" s="95" t="s">
        <v>136</v>
      </c>
      <c r="B530" s="95" t="s">
        <v>124</v>
      </c>
      <c r="C530" s="95" t="s">
        <v>975</v>
      </c>
      <c r="D530" s="49" t="s">
        <v>976</v>
      </c>
    </row>
    <row r="531" spans="1:4" x14ac:dyDescent="0.25">
      <c r="A531" s="95" t="s">
        <v>1234</v>
      </c>
      <c r="B531" s="95" t="s">
        <v>124</v>
      </c>
      <c r="C531" s="95" t="s">
        <v>967</v>
      </c>
      <c r="D531" s="49" t="s">
        <v>968</v>
      </c>
    </row>
    <row r="532" spans="1:4" x14ac:dyDescent="0.25">
      <c r="A532" s="95" t="s">
        <v>1234</v>
      </c>
      <c r="B532" s="95" t="s">
        <v>124</v>
      </c>
      <c r="C532" s="95" t="s">
        <v>970</v>
      </c>
      <c r="D532" s="49" t="s">
        <v>1235</v>
      </c>
    </row>
    <row r="533" spans="1:4" x14ac:dyDescent="0.25">
      <c r="A533" s="95" t="s">
        <v>1234</v>
      </c>
      <c r="B533" s="95" t="s">
        <v>124</v>
      </c>
      <c r="C533" s="95" t="s">
        <v>969</v>
      </c>
      <c r="D533" s="49" t="s">
        <v>1101</v>
      </c>
    </row>
    <row r="534" spans="1:4" x14ac:dyDescent="0.25">
      <c r="A534" s="95" t="s">
        <v>135</v>
      </c>
      <c r="B534" s="95" t="s">
        <v>124</v>
      </c>
      <c r="C534" s="95" t="s">
        <v>965</v>
      </c>
      <c r="D534" s="49" t="s">
        <v>966</v>
      </c>
    </row>
    <row r="535" spans="1:4" x14ac:dyDescent="0.25">
      <c r="A535" s="95" t="s">
        <v>135</v>
      </c>
      <c r="B535" s="95" t="s">
        <v>124</v>
      </c>
      <c r="C535" s="95" t="s">
        <v>962</v>
      </c>
      <c r="D535" s="49" t="s">
        <v>1102</v>
      </c>
    </row>
    <row r="536" spans="1:4" x14ac:dyDescent="0.25">
      <c r="A536" s="95" t="s">
        <v>135</v>
      </c>
      <c r="B536" s="95" t="s">
        <v>124</v>
      </c>
      <c r="C536" s="95" t="s">
        <v>963</v>
      </c>
      <c r="D536" s="49" t="s">
        <v>964</v>
      </c>
    </row>
    <row r="537" spans="1:4" x14ac:dyDescent="0.25">
      <c r="A537" s="95" t="s">
        <v>135</v>
      </c>
      <c r="B537" s="95" t="s">
        <v>124</v>
      </c>
      <c r="C537" s="95" t="s">
        <v>1144</v>
      </c>
      <c r="D537" s="49" t="s">
        <v>1274</v>
      </c>
    </row>
    <row r="538" spans="1:4" x14ac:dyDescent="0.25">
      <c r="A538" s="95" t="s">
        <v>132</v>
      </c>
      <c r="B538" s="95" t="s">
        <v>124</v>
      </c>
      <c r="C538" s="95" t="s">
        <v>937</v>
      </c>
      <c r="D538" s="49" t="s">
        <v>938</v>
      </c>
    </row>
    <row r="539" spans="1:4" x14ac:dyDescent="0.25">
      <c r="A539" s="95" t="s">
        <v>132</v>
      </c>
      <c r="B539" s="95" t="s">
        <v>124</v>
      </c>
      <c r="C539" s="95" t="s">
        <v>939</v>
      </c>
      <c r="D539" s="49" t="s">
        <v>940</v>
      </c>
    </row>
    <row r="540" spans="1:4" x14ac:dyDescent="0.25">
      <c r="A540" s="95" t="s">
        <v>132</v>
      </c>
      <c r="B540" s="95" t="s">
        <v>124</v>
      </c>
      <c r="C540" s="95" t="s">
        <v>941</v>
      </c>
      <c r="D540" s="49" t="s">
        <v>942</v>
      </c>
    </row>
    <row r="541" spans="1:4" x14ac:dyDescent="0.25">
      <c r="A541" s="95" t="s">
        <v>132</v>
      </c>
      <c r="B541" s="95" t="s">
        <v>124</v>
      </c>
      <c r="C541" s="95" t="s">
        <v>943</v>
      </c>
      <c r="D541" s="49" t="s">
        <v>1275</v>
      </c>
    </row>
    <row r="542" spans="1:4" x14ac:dyDescent="0.25">
      <c r="A542" s="95" t="s">
        <v>134</v>
      </c>
      <c r="B542" s="95" t="s">
        <v>124</v>
      </c>
      <c r="C542" s="95" t="s">
        <v>932</v>
      </c>
      <c r="D542" s="49" t="s">
        <v>933</v>
      </c>
    </row>
    <row r="543" spans="1:4" x14ac:dyDescent="0.25">
      <c r="A543" s="95" t="s">
        <v>134</v>
      </c>
      <c r="B543" s="95" t="s">
        <v>124</v>
      </c>
      <c r="C543" s="95" t="s">
        <v>930</v>
      </c>
      <c r="D543" s="49" t="s">
        <v>931</v>
      </c>
    </row>
    <row r="544" spans="1:4" x14ac:dyDescent="0.25">
      <c r="A544" s="95" t="s">
        <v>134</v>
      </c>
      <c r="B544" s="95" t="s">
        <v>124</v>
      </c>
      <c r="C544" s="95" t="s">
        <v>928</v>
      </c>
      <c r="D544" s="49" t="s">
        <v>929</v>
      </c>
    </row>
    <row r="545" spans="1:4" x14ac:dyDescent="0.25">
      <c r="A545" s="95" t="s">
        <v>134</v>
      </c>
      <c r="B545" s="95" t="s">
        <v>124</v>
      </c>
      <c r="C545" s="95" t="s">
        <v>935</v>
      </c>
      <c r="D545" s="49" t="s">
        <v>936</v>
      </c>
    </row>
    <row r="546" spans="1:4" x14ac:dyDescent="0.25">
      <c r="A546" s="95" t="s">
        <v>134</v>
      </c>
      <c r="B546" s="95" t="s">
        <v>124</v>
      </c>
      <c r="C546" s="95" t="s">
        <v>934</v>
      </c>
      <c r="D546" s="49" t="s">
        <v>1070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Region Wise</vt:lpstr>
      <vt:lpstr>Zone Wise</vt:lpstr>
      <vt:lpstr>DSR BM Mar'21 bkash OK</vt:lpstr>
      <vt:lpstr>DSR BM Mar'21 bkash fail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Md. Salsabil Hasan</cp:lastModifiedBy>
  <cp:lastPrinted>2021-04-08T08:01:44Z</cp:lastPrinted>
  <dcterms:created xsi:type="dcterms:W3CDTF">2018-02-20T04:51:28Z</dcterms:created>
  <dcterms:modified xsi:type="dcterms:W3CDTF">2021-04-26T09:52:33Z</dcterms:modified>
</cp:coreProperties>
</file>