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27.04.2021\"/>
    </mc:Choice>
  </mc:AlternateContent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B11" i="10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Total 1500 
Realme 1000
Symphony 500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</rPr>
          <t>Pen+Handwash+Blub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G25" authorId="1" shapeId="0">
      <text>
        <r>
          <rPr>
            <b/>
            <sz val="9"/>
            <color indexed="81"/>
            <rFont val="Tahoma"/>
            <charset val="1"/>
          </rPr>
          <t xml:space="preserve">Chaskoir Kajna=10000
Realme=5000, Symphony=5000
</t>
        </r>
      </text>
    </comment>
  </commentList>
</comments>
</file>

<file path=xl/sharedStrings.xml><?xml version="1.0" encoding="utf-8"?>
<sst xmlns="http://schemas.openxmlformats.org/spreadsheetml/2006/main" count="158" uniqueCount="90">
  <si>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</si>
  <si>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</si>
  <si>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</si>
  <si>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</si>
  <si>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</si>
  <si>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</si>
  <si>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</si>
  <si>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</si>
  <si>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</si>
  <si>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</si>
  <si>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</si>
  <si>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</si>
  <si>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</si>
  <si>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</si>
  <si>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</si>
  <si>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</si>
  <si>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</si>
  <si>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</si>
  <si>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</si>
  <si>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</si>
  <si>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</si>
  <si>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</si>
  <si>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</si>
  <si>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</si>
  <si>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</si>
  <si>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</si>
  <si>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</si>
  <si>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</si>
  <si>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</si>
  <si>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</si>
  <si>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</si>
  <si>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</si>
  <si>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</si>
  <si>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</si>
  <si>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</si>
  <si>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</si>
  <si>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</si>
  <si>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</si>
  <si>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</si>
  <si>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</si>
  <si>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</si>
  <si>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</si>
  <si>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</si>
  <si>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</si>
  <si>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</si>
  <si>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</si>
  <si>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</si>
  <si>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</si>
  <si>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</si>
  <si>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</si>
  <si>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</si>
  <si>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</si>
  <si>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</si>
  <si>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</si>
  <si>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</si>
  <si>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</si>
  <si>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</si>
  <si>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</si>
  <si>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</si>
  <si>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</si>
  <si>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</si>
  <si>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</si>
  <si>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</si>
  <si>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</si>
  <si>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</si>
  <si>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</si>
  <si>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</si>
  <si>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</si>
  <si>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</si>
  <si>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</si>
  <si>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</si>
  <si>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</si>
  <si>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</si>
  <si>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</si>
  <si>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</si>
  <si>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</si>
  <si>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</si>
  <si>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</si>
  <si>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</si>
  <si>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</si>
  <si>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</si>
  <si>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</si>
  <si>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</si>
  <si>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</si>
  <si>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</si>
  <si>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</si>
  <si>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</si>
  <si>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</si>
  <si>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Date: 27.04.2021</t>
  </si>
  <si>
    <t>27.04.2021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</si>
</sst>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6" workbookViewId="0">
      <selection activeCell="L30" sqref="L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8" t="s">
        <v>15</v>
      </c>
      <c r="C2" s="248"/>
      <c r="D2" s="248"/>
      <c r="E2" s="248"/>
    </row>
    <row r="3" spans="1:8" ht="16.5" customHeight="1">
      <c r="A3" s="19"/>
      <c r="B3" s="249" t="s">
        <v>62</v>
      </c>
      <c r="C3" s="249"/>
      <c r="D3" s="249"/>
      <c r="E3" s="24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65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66</v>
      </c>
      <c r="C13" s="199">
        <v>709000</v>
      </c>
      <c r="D13" s="23">
        <v>0</v>
      </c>
      <c r="E13" s="25">
        <f t="shared" si="0"/>
        <v>1982141</v>
      </c>
      <c r="F13" s="245" t="s">
        <v>67</v>
      </c>
      <c r="G13" s="1"/>
      <c r="H13" s="28"/>
    </row>
    <row r="14" spans="1:8">
      <c r="A14" s="19"/>
      <c r="B14" s="24" t="s">
        <v>68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69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71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71</v>
      </c>
      <c r="C18" s="247">
        <v>78900</v>
      </c>
      <c r="D18" s="247">
        <v>78900</v>
      </c>
      <c r="E18" s="25">
        <f>E17+C18-D18</f>
        <v>1656141</v>
      </c>
      <c r="F18" s="245" t="s">
        <v>72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73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76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77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78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80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81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82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 t="s">
        <v>83</v>
      </c>
      <c r="C27" s="23">
        <v>500000</v>
      </c>
      <c r="D27" s="23">
        <v>0</v>
      </c>
      <c r="E27" s="25">
        <f t="shared" si="0"/>
        <v>1603741</v>
      </c>
      <c r="F27" s="15"/>
      <c r="G27" s="1"/>
      <c r="H27" s="19"/>
    </row>
    <row r="28" spans="1:9">
      <c r="A28" s="19"/>
      <c r="B28" s="24" t="s">
        <v>84</v>
      </c>
      <c r="C28" s="23">
        <v>420000</v>
      </c>
      <c r="D28" s="199">
        <v>1546000</v>
      </c>
      <c r="E28" s="25">
        <f t="shared" si="0"/>
        <v>477741</v>
      </c>
      <c r="F28" s="15"/>
      <c r="G28" s="1"/>
      <c r="H28" s="19"/>
    </row>
    <row r="29" spans="1:9">
      <c r="A29" s="19"/>
      <c r="B29" s="24" t="s">
        <v>85</v>
      </c>
      <c r="C29" s="23">
        <v>0</v>
      </c>
      <c r="D29" s="23">
        <v>0</v>
      </c>
      <c r="E29" s="25">
        <f t="shared" si="0"/>
        <v>477741</v>
      </c>
      <c r="F29" s="15"/>
      <c r="G29" s="1"/>
      <c r="H29" s="19"/>
    </row>
    <row r="30" spans="1:9">
      <c r="A30" s="19"/>
      <c r="B30" s="24" t="s">
        <v>86</v>
      </c>
      <c r="C30" s="23">
        <v>3200000</v>
      </c>
      <c r="D30" s="199">
        <v>3280800</v>
      </c>
      <c r="E30" s="25">
        <f t="shared" si="0"/>
        <v>396941</v>
      </c>
      <c r="F30" s="15"/>
      <c r="G30" s="1"/>
      <c r="H30" s="19"/>
    </row>
    <row r="31" spans="1:9">
      <c r="A31" s="19"/>
      <c r="B31" s="24"/>
      <c r="C31" s="23"/>
      <c r="D31" s="246"/>
      <c r="E31" s="25">
        <f t="shared" si="0"/>
        <v>396941</v>
      </c>
      <c r="F31" s="15"/>
      <c r="G31" s="1"/>
      <c r="H31" s="19"/>
    </row>
    <row r="32" spans="1:9">
      <c r="A32" s="19"/>
      <c r="B32" s="24" t="s">
        <v>87</v>
      </c>
      <c r="C32" s="247">
        <v>75000</v>
      </c>
      <c r="D32" s="247">
        <v>75000</v>
      </c>
      <c r="E32" s="25">
        <f t="shared" si="0"/>
        <v>396941</v>
      </c>
      <c r="F32" s="245" t="s">
        <v>72</v>
      </c>
      <c r="G32" s="1">
        <v>75000</v>
      </c>
      <c r="H32" s="19"/>
    </row>
    <row r="33" spans="1:8">
      <c r="A33" s="19"/>
      <c r="B33" s="24" t="s">
        <v>89</v>
      </c>
      <c r="C33" s="23">
        <v>0</v>
      </c>
      <c r="D33" s="26">
        <v>0</v>
      </c>
      <c r="E33" s="25">
        <f t="shared" si="0"/>
        <v>396941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396941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396941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396941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396941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396941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396941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396941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396941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396941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396941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396941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396941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396941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396941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396941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396941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396941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396941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396941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396941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396941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396941</v>
      </c>
      <c r="F55" s="15"/>
      <c r="G55" s="1"/>
    </row>
    <row r="56" spans="2:8">
      <c r="B56" s="24"/>
      <c r="C56" s="23"/>
      <c r="D56" s="23"/>
      <c r="E56" s="25">
        <f t="shared" si="1"/>
        <v>396941</v>
      </c>
      <c r="F56" s="15"/>
      <c r="G56" s="1"/>
    </row>
    <row r="57" spans="2:8">
      <c r="B57" s="24"/>
      <c r="C57" s="23"/>
      <c r="D57" s="23"/>
      <c r="E57" s="25">
        <f t="shared" si="1"/>
        <v>396941</v>
      </c>
      <c r="F57" s="15"/>
      <c r="G57" s="1"/>
    </row>
    <row r="58" spans="2:8">
      <c r="B58" s="24"/>
      <c r="C58" s="23"/>
      <c r="D58" s="23"/>
      <c r="E58" s="25">
        <f t="shared" si="1"/>
        <v>396941</v>
      </c>
      <c r="F58" s="15"/>
      <c r="G58" s="1"/>
    </row>
    <row r="59" spans="2:8">
      <c r="B59" s="24"/>
      <c r="C59" s="23"/>
      <c r="D59" s="23"/>
      <c r="E59" s="25">
        <f t="shared" si="1"/>
        <v>396941</v>
      </c>
      <c r="F59" s="15"/>
      <c r="G59" s="1"/>
    </row>
    <row r="60" spans="2:8">
      <c r="B60" s="24"/>
      <c r="C60" s="23"/>
      <c r="D60" s="23"/>
      <c r="E60" s="25">
        <f t="shared" si="1"/>
        <v>396941</v>
      </c>
      <c r="F60" s="15"/>
      <c r="G60" s="1"/>
    </row>
    <row r="61" spans="2:8">
      <c r="B61" s="24"/>
      <c r="C61" s="23"/>
      <c r="D61" s="23"/>
      <c r="E61" s="25">
        <f t="shared" si="1"/>
        <v>396941</v>
      </c>
      <c r="F61" s="15"/>
      <c r="G61" s="1"/>
    </row>
    <row r="62" spans="2:8">
      <c r="B62" s="24"/>
      <c r="C62" s="23"/>
      <c r="D62" s="23"/>
      <c r="E62" s="25">
        <f t="shared" si="1"/>
        <v>396941</v>
      </c>
      <c r="F62" s="15"/>
      <c r="G62" s="1"/>
    </row>
    <row r="63" spans="2:8">
      <c r="B63" s="24"/>
      <c r="C63" s="23"/>
      <c r="D63" s="23"/>
      <c r="E63" s="25">
        <f t="shared" si="1"/>
        <v>396941</v>
      </c>
      <c r="F63" s="15"/>
      <c r="G63" s="1"/>
    </row>
    <row r="64" spans="2:8">
      <c r="B64" s="24"/>
      <c r="C64" s="23"/>
      <c r="D64" s="23"/>
      <c r="E64" s="25">
        <f t="shared" si="1"/>
        <v>396941</v>
      </c>
      <c r="F64" s="15"/>
      <c r="G64" s="1"/>
    </row>
    <row r="65" spans="2:7">
      <c r="B65" s="24"/>
      <c r="C65" s="23"/>
      <c r="D65" s="23"/>
      <c r="E65" s="25">
        <f t="shared" si="1"/>
        <v>396941</v>
      </c>
      <c r="F65" s="15"/>
      <c r="G65" s="1"/>
    </row>
    <row r="66" spans="2:7">
      <c r="B66" s="24"/>
      <c r="C66" s="23"/>
      <c r="D66" s="23"/>
      <c r="E66" s="25">
        <f t="shared" si="1"/>
        <v>396941</v>
      </c>
      <c r="F66" s="15"/>
      <c r="G66" s="1"/>
    </row>
    <row r="67" spans="2:7">
      <c r="B67" s="24"/>
      <c r="C67" s="23"/>
      <c r="D67" s="23"/>
      <c r="E67" s="25">
        <f t="shared" si="1"/>
        <v>396941</v>
      </c>
      <c r="F67" s="15"/>
      <c r="G67" s="1"/>
    </row>
    <row r="68" spans="2:7">
      <c r="B68" s="24"/>
      <c r="C68" s="23"/>
      <c r="D68" s="23"/>
      <c r="E68" s="25">
        <f t="shared" si="1"/>
        <v>396941</v>
      </c>
      <c r="F68" s="15"/>
      <c r="G68" s="1"/>
    </row>
    <row r="69" spans="2:7">
      <c r="B69" s="24"/>
      <c r="C69" s="23"/>
      <c r="D69" s="23"/>
      <c r="E69" s="25">
        <f t="shared" si="1"/>
        <v>396941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396941</v>
      </c>
      <c r="F70" s="15"/>
      <c r="G70" s="1"/>
    </row>
    <row r="71" spans="2:7">
      <c r="B71" s="24"/>
      <c r="C71" s="23"/>
      <c r="D71" s="23"/>
      <c r="E71" s="25">
        <f t="shared" si="2"/>
        <v>396941</v>
      </c>
      <c r="F71" s="15"/>
      <c r="G71" s="1"/>
    </row>
    <row r="72" spans="2:7">
      <c r="B72" s="24"/>
      <c r="C72" s="23"/>
      <c r="D72" s="23"/>
      <c r="E72" s="25">
        <f t="shared" si="2"/>
        <v>396941</v>
      </c>
      <c r="F72" s="15"/>
      <c r="G72" s="1"/>
    </row>
    <row r="73" spans="2:7">
      <c r="B73" s="24"/>
      <c r="C73" s="23"/>
      <c r="D73" s="23"/>
      <c r="E73" s="25">
        <f t="shared" si="2"/>
        <v>396941</v>
      </c>
      <c r="F73" s="15"/>
      <c r="G73" s="1"/>
    </row>
    <row r="74" spans="2:7">
      <c r="B74" s="24"/>
      <c r="C74" s="23"/>
      <c r="D74" s="23"/>
      <c r="E74" s="25">
        <f t="shared" si="2"/>
        <v>396941</v>
      </c>
      <c r="F74" s="15"/>
      <c r="G74" s="1"/>
    </row>
    <row r="75" spans="2:7">
      <c r="B75" s="24"/>
      <c r="C75" s="23"/>
      <c r="D75" s="23"/>
      <c r="E75" s="25">
        <f t="shared" si="2"/>
        <v>396941</v>
      </c>
      <c r="F75" s="17"/>
      <c r="G75" s="1"/>
    </row>
    <row r="76" spans="2:7">
      <c r="B76" s="24"/>
      <c r="C76" s="23"/>
      <c r="D76" s="23"/>
      <c r="E76" s="25">
        <f t="shared" si="2"/>
        <v>396941</v>
      </c>
      <c r="F76" s="15"/>
      <c r="G76" s="1"/>
    </row>
    <row r="77" spans="2:7">
      <c r="B77" s="24"/>
      <c r="C77" s="23"/>
      <c r="D77" s="23"/>
      <c r="E77" s="25">
        <f t="shared" si="2"/>
        <v>396941</v>
      </c>
      <c r="F77" s="15"/>
      <c r="G77" s="1"/>
    </row>
    <row r="78" spans="2:7">
      <c r="B78" s="24"/>
      <c r="C78" s="23"/>
      <c r="D78" s="23"/>
      <c r="E78" s="25">
        <f t="shared" si="2"/>
        <v>396941</v>
      </c>
      <c r="F78" s="15"/>
      <c r="G78" s="1"/>
    </row>
    <row r="79" spans="2:7">
      <c r="B79" s="24"/>
      <c r="C79" s="23"/>
      <c r="D79" s="23"/>
      <c r="E79" s="25">
        <f t="shared" si="2"/>
        <v>396941</v>
      </c>
      <c r="F79" s="15"/>
      <c r="G79" s="1"/>
    </row>
    <row r="80" spans="2:7">
      <c r="B80" s="24"/>
      <c r="C80" s="23"/>
      <c r="D80" s="23"/>
      <c r="E80" s="25">
        <f t="shared" si="2"/>
        <v>396941</v>
      </c>
      <c r="F80" s="15"/>
      <c r="G80" s="1"/>
    </row>
    <row r="81" spans="2:7">
      <c r="B81" s="24"/>
      <c r="C81" s="23"/>
      <c r="D81" s="23"/>
      <c r="E81" s="25">
        <f t="shared" si="2"/>
        <v>396941</v>
      </c>
      <c r="F81" s="15"/>
      <c r="G81" s="1"/>
    </row>
    <row r="82" spans="2:7">
      <c r="B82" s="24"/>
      <c r="C82" s="23"/>
      <c r="D82" s="23"/>
      <c r="E82" s="25">
        <f t="shared" si="2"/>
        <v>396941</v>
      </c>
      <c r="F82" s="15"/>
      <c r="G82" s="1"/>
    </row>
    <row r="83" spans="2:7">
      <c r="B83" s="29"/>
      <c r="C83" s="25">
        <f>SUM(C5:C72)</f>
        <v>12283641</v>
      </c>
      <c r="D83" s="25">
        <f>SUM(D5:D77)</f>
        <v>11886700</v>
      </c>
      <c r="E83" s="39">
        <f>E71</f>
        <v>396941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5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0" t="s">
        <v>15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26" s="148" customFormat="1" ht="18">
      <c r="A2" s="251" t="s">
        <v>55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26" s="149" customFormat="1" ht="16.5" thickBot="1">
      <c r="A3" s="252" t="s">
        <v>61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4"/>
      <c r="U3" s="63"/>
      <c r="V3" s="5"/>
      <c r="W3" s="5"/>
      <c r="X3" s="5"/>
      <c r="Y3" s="5"/>
      <c r="Z3" s="13"/>
    </row>
    <row r="4" spans="1:26" s="151" customFormat="1">
      <c r="A4" s="255" t="s">
        <v>34</v>
      </c>
      <c r="B4" s="257" t="s">
        <v>35</v>
      </c>
      <c r="C4" s="259" t="s">
        <v>36</v>
      </c>
      <c r="D4" s="259" t="s">
        <v>37</v>
      </c>
      <c r="E4" s="259" t="s">
        <v>38</v>
      </c>
      <c r="F4" s="259" t="s">
        <v>39</v>
      </c>
      <c r="G4" s="259" t="s">
        <v>40</v>
      </c>
      <c r="H4" s="259" t="s">
        <v>41</v>
      </c>
      <c r="I4" s="259" t="s">
        <v>52</v>
      </c>
      <c r="J4" s="259" t="s">
        <v>42</v>
      </c>
      <c r="K4" s="259" t="s">
        <v>43</v>
      </c>
      <c r="L4" s="259" t="s">
        <v>44</v>
      </c>
      <c r="M4" s="259" t="s">
        <v>45</v>
      </c>
      <c r="N4" s="259" t="s">
        <v>46</v>
      </c>
      <c r="O4" s="265" t="s">
        <v>74</v>
      </c>
      <c r="P4" s="267" t="s">
        <v>47</v>
      </c>
      <c r="Q4" s="263" t="s">
        <v>18</v>
      </c>
      <c r="R4" s="261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6"/>
      <c r="B5" s="258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6"/>
      <c r="P5" s="268"/>
      <c r="Q5" s="264"/>
      <c r="R5" s="262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73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82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83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84</v>
      </c>
      <c r="B21" s="167"/>
      <c r="C21" s="160"/>
      <c r="D21" s="168"/>
      <c r="E21" s="168">
        <v>2040</v>
      </c>
      <c r="F21" s="168"/>
      <c r="G21" s="168"/>
      <c r="H21" s="168"/>
      <c r="I21" s="168"/>
      <c r="J21" s="168">
        <v>20</v>
      </c>
      <c r="K21" s="168">
        <v>80</v>
      </c>
      <c r="L21" s="168"/>
      <c r="M21" s="168"/>
      <c r="N21" s="201"/>
      <c r="O21" s="168"/>
      <c r="P21" s="168"/>
      <c r="Q21" s="168"/>
      <c r="R21" s="170"/>
      <c r="S21" s="164">
        <f t="shared" si="0"/>
        <v>2140</v>
      </c>
      <c r="T21" s="165"/>
      <c r="U21" s="4"/>
    </row>
    <row r="22" spans="1:25" s="10" customFormat="1">
      <c r="A22" s="159" t="s">
        <v>85</v>
      </c>
      <c r="B22" s="167"/>
      <c r="C22" s="160"/>
      <c r="D22" s="168">
        <v>220</v>
      </c>
      <c r="E22" s="168"/>
      <c r="F22" s="168"/>
      <c r="G22" s="168">
        <v>50</v>
      </c>
      <c r="H22" s="168"/>
      <c r="I22" s="168"/>
      <c r="J22" s="168">
        <v>220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670</v>
      </c>
      <c r="T22" s="165"/>
      <c r="U22" s="4"/>
    </row>
    <row r="23" spans="1:25" s="175" customFormat="1">
      <c r="A23" s="159" t="s">
        <v>86</v>
      </c>
      <c r="B23" s="167">
        <v>500</v>
      </c>
      <c r="C23" s="160"/>
      <c r="D23" s="168">
        <v>600</v>
      </c>
      <c r="E23" s="168"/>
      <c r="F23" s="168"/>
      <c r="G23" s="168"/>
      <c r="H23" s="168"/>
      <c r="I23" s="168"/>
      <c r="J23" s="168">
        <v>170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1430</v>
      </c>
      <c r="T23" s="174"/>
      <c r="U23" s="4"/>
    </row>
    <row r="24" spans="1:25" s="10" customFormat="1">
      <c r="A24" s="159" t="s">
        <v>87</v>
      </c>
      <c r="B24" s="167"/>
      <c r="C24" s="160"/>
      <c r="D24" s="168"/>
      <c r="E24" s="168"/>
      <c r="F24" s="168"/>
      <c r="G24" s="168">
        <v>50</v>
      </c>
      <c r="H24" s="168"/>
      <c r="I24" s="168"/>
      <c r="J24" s="168">
        <v>20</v>
      </c>
      <c r="K24" s="168">
        <v>160</v>
      </c>
      <c r="L24" s="168"/>
      <c r="M24" s="168"/>
      <c r="N24" s="201">
        <v>40</v>
      </c>
      <c r="O24" s="168"/>
      <c r="P24" s="168"/>
      <c r="Q24" s="168"/>
      <c r="R24" s="170"/>
      <c r="S24" s="164">
        <f t="shared" si="0"/>
        <v>270</v>
      </c>
      <c r="T24" s="165"/>
      <c r="U24" s="4"/>
      <c r="W24" s="176"/>
      <c r="X24" s="176"/>
      <c r="Y24" s="176"/>
    </row>
    <row r="25" spans="1:25" s="175" customFormat="1">
      <c r="A25" s="159" t="s">
        <v>89</v>
      </c>
      <c r="B25" s="167">
        <v>100</v>
      </c>
      <c r="C25" s="160"/>
      <c r="D25" s="168"/>
      <c r="E25" s="168"/>
      <c r="F25" s="168"/>
      <c r="G25" s="168">
        <v>5000</v>
      </c>
      <c r="H25" s="168"/>
      <c r="I25" s="168"/>
      <c r="J25" s="168">
        <v>20</v>
      </c>
      <c r="K25" s="168">
        <v>160</v>
      </c>
      <c r="L25" s="168"/>
      <c r="M25" s="168"/>
      <c r="N25" s="201"/>
      <c r="O25" s="168"/>
      <c r="P25" s="168"/>
      <c r="Q25" s="168"/>
      <c r="R25" s="170"/>
      <c r="S25" s="164">
        <f t="shared" si="0"/>
        <v>5280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4210</v>
      </c>
      <c r="C37" s="186">
        <f t="shared" ref="C37:R37" si="1">SUM(C6:C36)</f>
        <v>0</v>
      </c>
      <c r="D37" s="186">
        <f t="shared" si="1"/>
        <v>2295</v>
      </c>
      <c r="E37" s="186">
        <f t="shared" si="1"/>
        <v>2350</v>
      </c>
      <c r="F37" s="186">
        <f t="shared" si="1"/>
        <v>0</v>
      </c>
      <c r="G37" s="186">
        <f>SUM(G6:G36)</f>
        <v>6010</v>
      </c>
      <c r="H37" s="186">
        <f t="shared" si="1"/>
        <v>0</v>
      </c>
      <c r="I37" s="186">
        <f t="shared" si="1"/>
        <v>0</v>
      </c>
      <c r="J37" s="186">
        <f t="shared" si="1"/>
        <v>1860</v>
      </c>
      <c r="K37" s="186">
        <f t="shared" si="1"/>
        <v>2480</v>
      </c>
      <c r="L37" s="186">
        <f t="shared" si="1"/>
        <v>0</v>
      </c>
      <c r="M37" s="186">
        <f t="shared" si="1"/>
        <v>1000</v>
      </c>
      <c r="N37" s="204">
        <f t="shared" si="1"/>
        <v>240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21445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5" t="s">
        <v>15</v>
      </c>
      <c r="B1" s="275"/>
      <c r="C1" s="275"/>
      <c r="D1" s="275"/>
      <c r="E1" s="275"/>
      <c r="F1" s="275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6" t="s">
        <v>58</v>
      </c>
      <c r="B2" s="276"/>
      <c r="C2" s="276"/>
      <c r="D2" s="276"/>
      <c r="E2" s="276"/>
      <c r="F2" s="276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7" t="s">
        <v>56</v>
      </c>
      <c r="B3" s="277"/>
      <c r="C3" s="277"/>
      <c r="D3" s="277"/>
      <c r="E3" s="277"/>
      <c r="F3" s="277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8" t="s">
        <v>24</v>
      </c>
      <c r="B35" s="279"/>
      <c r="C35" s="279"/>
      <c r="D35" s="280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81" t="s">
        <v>28</v>
      </c>
      <c r="G43" s="281"/>
      <c r="H43" s="281"/>
      <c r="I43" s="281"/>
      <c r="J43" s="281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9" t="s">
        <v>54</v>
      </c>
      <c r="G62" s="269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70" t="s">
        <v>32</v>
      </c>
      <c r="B113" s="271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2" t="s">
        <v>33</v>
      </c>
      <c r="B115" s="273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4"/>
      <c r="G170" s="274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8" sqref="G7:G8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2" t="s">
        <v>57</v>
      </c>
      <c r="B1" s="283"/>
      <c r="C1" s="283"/>
      <c r="D1" s="283"/>
      <c r="E1" s="284"/>
      <c r="F1" s="5"/>
      <c r="G1" s="5"/>
    </row>
    <row r="2" spans="1:29" ht="21.75">
      <c r="A2" s="291" t="s">
        <v>56</v>
      </c>
      <c r="B2" s="292"/>
      <c r="C2" s="292"/>
      <c r="D2" s="292"/>
      <c r="E2" s="293"/>
      <c r="F2" s="5"/>
      <c r="G2" s="5"/>
    </row>
    <row r="3" spans="1:29" ht="23.25">
      <c r="A3" s="285" t="s">
        <v>88</v>
      </c>
      <c r="B3" s="286"/>
      <c r="C3" s="286"/>
      <c r="D3" s="286"/>
      <c r="E3" s="28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5203930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228900</v>
      </c>
      <c r="C6" s="42"/>
      <c r="D6" s="40" t="s">
        <v>16</v>
      </c>
      <c r="E6" s="43">
        <v>396941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4254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21445</v>
      </c>
      <c r="C9" s="40"/>
      <c r="D9" s="40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198">
        <v>581700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207455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/>
      <c r="B12" s="42"/>
      <c r="C12" s="40"/>
      <c r="D12" s="40" t="s">
        <v>75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</f>
        <v>6207455</v>
      </c>
      <c r="C14" s="40"/>
      <c r="D14" s="40" t="s">
        <v>6</v>
      </c>
      <c r="E14" s="43">
        <f>E5+E6+E7+E10+E12</f>
        <v>6207455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8" t="s">
        <v>14</v>
      </c>
      <c r="B16" s="289"/>
      <c r="C16" s="289"/>
      <c r="D16" s="289"/>
      <c r="E16" s="290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2021-04-27T11:07:30Z</dcterms:modified>
</cp:coreProperties>
</file>