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11.05.2021\"/>
    </mc:Choice>
  </mc:AlternateContent>
  <bookViews>
    <workbookView xWindow="-120" yWindow="-120" windowWidth="20730" windowHeight="11310" tabRatio="599" activeTab="3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</commentList>
</comments>
</file>

<file path=xl/sharedStrings.xml><?xml version="1.0" encoding="utf-8"?>
<sst xmlns="http://schemas.openxmlformats.org/spreadsheetml/2006/main" count="137" uniqueCount="79">
  <si>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</si>
  <si>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</si>
  <si>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</si>
  <si>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</si>
  <si>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</si>
  <si>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</si>
  <si>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</si>
  <si>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</si>
  <si>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</si>
  <si>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</si>
  <si>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</si>
  <si>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</si>
  <si>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</si>
  <si>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</si>
  <si>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</si>
  <si>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</si>
  <si>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</si>
  <si>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</si>
  <si>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</si>
  <si>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</si>
  <si>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</si>
  <si>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</si>
  <si>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</si>
  <si>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</si>
  <si>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</si>
  <si>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</si>
  <si>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</si>
  <si>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</si>
  <si>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</si>
  <si>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</si>
  <si>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</si>
  <si>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</si>
  <si>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</si>
  <si>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</si>
  <si>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</si>
  <si>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</si>
  <si>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</si>
  <si>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</si>
  <si>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</si>
  <si>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</si>
  <si>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</si>
  <si>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</si>
  <si>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</si>
  <si>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</si>
  <si>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</si>
  <si>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</si>
  <si>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</si>
  <si>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</si>
  <si>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</si>
  <si>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</si>
  <si>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</si>
  <si>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</si>
  <si>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</si>
  <si>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</si>
  <si>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</si>
  <si>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</si>
  <si>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</si>
  <si>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</si>
  <si>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</si>
  <si>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</si>
  <si>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Realme Adj  Due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</si>
  <si>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</si>
  <si>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</si>
  <si>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</si>
  <si>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</si>
  <si>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</si>
  <si>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</si>
  <si>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</si>
  <si>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</si>
  <si>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</si>
  <si>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</si>
  <si>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Jafor bKash C25 Due</t>
  </si>
  <si>
    <t>Sarthok Boss</t>
  </si>
  <si>
    <t xml:space="preserve">8 Pro </t>
  </si>
  <si>
    <t>10.05.2021</t>
  </si>
  <si>
    <t>Bank Cost</t>
  </si>
  <si>
    <t>Shorif(-)</t>
  </si>
  <si>
    <t>11.05.2021</t>
  </si>
  <si>
    <t>Date: 11.05.2021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</si>
</sst>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I21" sqref="I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56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13291</v>
      </c>
      <c r="D6" s="23">
        <v>0</v>
      </c>
      <c r="E6" s="25">
        <f t="shared" ref="E6:E37" si="0">E5+C6-D6</f>
        <v>13291</v>
      </c>
      <c r="F6" s="15"/>
      <c r="G6" s="16"/>
    </row>
    <row r="7" spans="1:8">
      <c r="A7" s="19"/>
      <c r="B7" s="24"/>
      <c r="C7" s="23"/>
      <c r="D7" s="23"/>
      <c r="E7" s="25">
        <f t="shared" si="0"/>
        <v>13291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13291</v>
      </c>
      <c r="F8" s="15"/>
      <c r="G8" s="1"/>
      <c r="H8" s="1"/>
    </row>
    <row r="9" spans="1:8">
      <c r="A9" s="19"/>
      <c r="B9" s="24" t="s">
        <v>61</v>
      </c>
      <c r="C9" s="23">
        <v>1720000</v>
      </c>
      <c r="D9" s="186">
        <v>1722010</v>
      </c>
      <c r="E9" s="25">
        <f t="shared" si="0"/>
        <v>11281</v>
      </c>
      <c r="F9" s="15"/>
      <c r="G9" s="1"/>
      <c r="H9" s="1"/>
    </row>
    <row r="10" spans="1:8">
      <c r="A10" s="19"/>
      <c r="B10" s="24" t="s">
        <v>62</v>
      </c>
      <c r="C10" s="26">
        <v>930000</v>
      </c>
      <c r="D10" s="234">
        <v>924500</v>
      </c>
      <c r="E10" s="25">
        <f t="shared" si="0"/>
        <v>16781</v>
      </c>
      <c r="F10" s="15"/>
      <c r="G10" s="1"/>
      <c r="H10" s="1"/>
    </row>
    <row r="11" spans="1:8">
      <c r="A11" s="19"/>
      <c r="B11" s="24" t="s">
        <v>63</v>
      </c>
      <c r="C11" s="23">
        <v>650000</v>
      </c>
      <c r="D11" s="186">
        <v>654100</v>
      </c>
      <c r="E11" s="25">
        <f t="shared" si="0"/>
        <v>12681</v>
      </c>
      <c r="F11" s="15"/>
      <c r="G11" s="1"/>
      <c r="H11" s="1"/>
    </row>
    <row r="12" spans="1:8">
      <c r="A12" s="19"/>
      <c r="B12" s="24" t="s">
        <v>64</v>
      </c>
      <c r="C12" s="23">
        <v>0</v>
      </c>
      <c r="D12" s="23">
        <v>0</v>
      </c>
      <c r="E12" s="25">
        <f t="shared" si="0"/>
        <v>12681</v>
      </c>
      <c r="F12" s="15"/>
      <c r="G12" s="27"/>
      <c r="H12" s="1"/>
    </row>
    <row r="13" spans="1:8">
      <c r="A13" s="19"/>
      <c r="B13" s="24" t="s">
        <v>65</v>
      </c>
      <c r="C13" s="23">
        <v>500000</v>
      </c>
      <c r="D13" s="186">
        <v>467900</v>
      </c>
      <c r="E13" s="25">
        <f t="shared" si="0"/>
        <v>44781</v>
      </c>
      <c r="F13" s="15"/>
      <c r="G13" s="1"/>
      <c r="H13" s="28"/>
    </row>
    <row r="14" spans="1:8">
      <c r="A14" s="19"/>
      <c r="B14" s="24" t="s">
        <v>66</v>
      </c>
      <c r="C14" s="23">
        <v>0</v>
      </c>
      <c r="D14" s="23">
        <v>0</v>
      </c>
      <c r="E14" s="25">
        <f t="shared" si="0"/>
        <v>44781</v>
      </c>
      <c r="F14" s="15"/>
      <c r="G14" s="1"/>
      <c r="H14" s="1"/>
    </row>
    <row r="15" spans="1:8">
      <c r="A15" s="19"/>
      <c r="B15" s="238" t="s">
        <v>67</v>
      </c>
      <c r="C15" s="239">
        <v>0</v>
      </c>
      <c r="D15" s="239">
        <v>0</v>
      </c>
      <c r="E15" s="240">
        <f t="shared" si="0"/>
        <v>44781</v>
      </c>
      <c r="F15" s="15"/>
      <c r="G15" s="1"/>
      <c r="H15" s="8"/>
    </row>
    <row r="16" spans="1:8">
      <c r="A16" s="19"/>
      <c r="B16" s="236"/>
      <c r="C16" s="235">
        <v>350000</v>
      </c>
      <c r="D16" s="235"/>
      <c r="E16" s="237">
        <f t="shared" si="0"/>
        <v>394781</v>
      </c>
      <c r="F16" s="243" t="s">
        <v>68</v>
      </c>
      <c r="G16" s="17"/>
      <c r="H16" s="1"/>
    </row>
    <row r="17" spans="1:9">
      <c r="A17" s="19"/>
      <c r="B17" s="241" t="s">
        <v>70</v>
      </c>
      <c r="C17" s="242">
        <v>0</v>
      </c>
      <c r="D17" s="242">
        <v>0</v>
      </c>
      <c r="E17" s="38">
        <f t="shared" si="0"/>
        <v>394781</v>
      </c>
      <c r="F17" s="17"/>
      <c r="G17" s="9"/>
      <c r="H17" s="1"/>
    </row>
    <row r="18" spans="1:9">
      <c r="A18" s="19"/>
      <c r="B18" s="24" t="s">
        <v>74</v>
      </c>
      <c r="C18" s="23">
        <v>0</v>
      </c>
      <c r="D18" s="23">
        <v>0</v>
      </c>
      <c r="E18" s="25">
        <f>E17+C18-D18</f>
        <v>394781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77</v>
      </c>
      <c r="C19" s="23">
        <v>660000</v>
      </c>
      <c r="D19" s="186">
        <v>656700</v>
      </c>
      <c r="E19" s="25">
        <f t="shared" si="0"/>
        <v>398081</v>
      </c>
      <c r="F19" s="15"/>
      <c r="G19" s="27"/>
      <c r="H19" s="1"/>
    </row>
    <row r="20" spans="1:9">
      <c r="A20" s="19"/>
      <c r="B20" s="24"/>
      <c r="C20" s="23"/>
      <c r="D20" s="23"/>
      <c r="E20" s="25">
        <f t="shared" si="0"/>
        <v>398081</v>
      </c>
      <c r="F20" s="17"/>
      <c r="G20" s="27"/>
      <c r="H20" s="1"/>
    </row>
    <row r="21" spans="1:9">
      <c r="A21" s="19"/>
      <c r="B21" s="24"/>
      <c r="C21" s="23"/>
      <c r="D21" s="23"/>
      <c r="E21" s="25">
        <f>E20+C21-D21</f>
        <v>398081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398081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398081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398081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398081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398081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398081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398081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398081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398081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398081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398081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398081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398081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398081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398081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398081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398081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398081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398081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398081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398081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398081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398081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398081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398081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398081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398081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398081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398081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398081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398081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398081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398081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398081</v>
      </c>
      <c r="F55" s="15"/>
      <c r="G55" s="1"/>
    </row>
    <row r="56" spans="2:8">
      <c r="B56" s="24"/>
      <c r="C56" s="23"/>
      <c r="D56" s="23"/>
      <c r="E56" s="25">
        <f t="shared" si="1"/>
        <v>398081</v>
      </c>
      <c r="F56" s="15"/>
      <c r="G56" s="1"/>
    </row>
    <row r="57" spans="2:8">
      <c r="B57" s="24"/>
      <c r="C57" s="23"/>
      <c r="D57" s="23"/>
      <c r="E57" s="25">
        <f t="shared" si="1"/>
        <v>398081</v>
      </c>
      <c r="F57" s="15"/>
      <c r="G57" s="1"/>
    </row>
    <row r="58" spans="2:8">
      <c r="B58" s="24"/>
      <c r="C58" s="23"/>
      <c r="D58" s="23"/>
      <c r="E58" s="25">
        <f t="shared" si="1"/>
        <v>398081</v>
      </c>
      <c r="F58" s="15"/>
      <c r="G58" s="1"/>
    </row>
    <row r="59" spans="2:8">
      <c r="B59" s="24"/>
      <c r="C59" s="23"/>
      <c r="D59" s="23"/>
      <c r="E59" s="25">
        <f t="shared" si="1"/>
        <v>398081</v>
      </c>
      <c r="F59" s="15"/>
      <c r="G59" s="1"/>
    </row>
    <row r="60" spans="2:8">
      <c r="B60" s="24"/>
      <c r="C60" s="23"/>
      <c r="D60" s="23"/>
      <c r="E60" s="25">
        <f t="shared" si="1"/>
        <v>398081</v>
      </c>
      <c r="F60" s="15"/>
      <c r="G60" s="1"/>
    </row>
    <row r="61" spans="2:8">
      <c r="B61" s="24"/>
      <c r="C61" s="23"/>
      <c r="D61" s="23"/>
      <c r="E61" s="25">
        <f t="shared" si="1"/>
        <v>398081</v>
      </c>
      <c r="F61" s="15"/>
      <c r="G61" s="1"/>
    </row>
    <row r="62" spans="2:8">
      <c r="B62" s="24"/>
      <c r="C62" s="23"/>
      <c r="D62" s="23"/>
      <c r="E62" s="25">
        <f t="shared" si="1"/>
        <v>398081</v>
      </c>
      <c r="F62" s="15"/>
      <c r="G62" s="1"/>
    </row>
    <row r="63" spans="2:8">
      <c r="B63" s="24"/>
      <c r="C63" s="23"/>
      <c r="D63" s="23"/>
      <c r="E63" s="25">
        <f t="shared" si="1"/>
        <v>398081</v>
      </c>
      <c r="F63" s="15"/>
      <c r="G63" s="1"/>
    </row>
    <row r="64" spans="2:8">
      <c r="B64" s="24"/>
      <c r="C64" s="23"/>
      <c r="D64" s="23"/>
      <c r="E64" s="25">
        <f t="shared" si="1"/>
        <v>398081</v>
      </c>
      <c r="F64" s="15"/>
      <c r="G64" s="1"/>
    </row>
    <row r="65" spans="2:7">
      <c r="B65" s="24"/>
      <c r="C65" s="23"/>
      <c r="D65" s="23"/>
      <c r="E65" s="25">
        <f t="shared" si="1"/>
        <v>398081</v>
      </c>
      <c r="F65" s="15"/>
      <c r="G65" s="1"/>
    </row>
    <row r="66" spans="2:7">
      <c r="B66" s="24"/>
      <c r="C66" s="23"/>
      <c r="D66" s="23"/>
      <c r="E66" s="25">
        <f t="shared" si="1"/>
        <v>398081</v>
      </c>
      <c r="F66" s="15"/>
      <c r="G66" s="1"/>
    </row>
    <row r="67" spans="2:7">
      <c r="B67" s="24"/>
      <c r="C67" s="23"/>
      <c r="D67" s="23"/>
      <c r="E67" s="25">
        <f t="shared" si="1"/>
        <v>398081</v>
      </c>
      <c r="F67" s="15"/>
      <c r="G67" s="1"/>
    </row>
    <row r="68" spans="2:7">
      <c r="B68" s="24"/>
      <c r="C68" s="23"/>
      <c r="D68" s="23"/>
      <c r="E68" s="25">
        <f t="shared" si="1"/>
        <v>398081</v>
      </c>
      <c r="F68" s="15"/>
      <c r="G68" s="1"/>
    </row>
    <row r="69" spans="2:7">
      <c r="B69" s="24"/>
      <c r="C69" s="23"/>
      <c r="D69" s="23"/>
      <c r="E69" s="25">
        <f t="shared" si="1"/>
        <v>398081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398081</v>
      </c>
      <c r="F70" s="15"/>
      <c r="G70" s="1"/>
    </row>
    <row r="71" spans="2:7">
      <c r="B71" s="24"/>
      <c r="C71" s="23"/>
      <c r="D71" s="23"/>
      <c r="E71" s="25">
        <f t="shared" si="2"/>
        <v>398081</v>
      </c>
      <c r="F71" s="15"/>
      <c r="G71" s="1"/>
    </row>
    <row r="72" spans="2:7">
      <c r="B72" s="24"/>
      <c r="C72" s="23"/>
      <c r="D72" s="23"/>
      <c r="E72" s="25">
        <f t="shared" si="2"/>
        <v>398081</v>
      </c>
      <c r="F72" s="15"/>
      <c r="G72" s="1"/>
    </row>
    <row r="73" spans="2:7">
      <c r="B73" s="24"/>
      <c r="C73" s="23"/>
      <c r="D73" s="23"/>
      <c r="E73" s="25">
        <f t="shared" si="2"/>
        <v>398081</v>
      </c>
      <c r="F73" s="15"/>
      <c r="G73" s="1"/>
    </row>
    <row r="74" spans="2:7">
      <c r="B74" s="24"/>
      <c r="C74" s="23"/>
      <c r="D74" s="23"/>
      <c r="E74" s="25">
        <f t="shared" si="2"/>
        <v>398081</v>
      </c>
      <c r="F74" s="15"/>
      <c r="G74" s="1"/>
    </row>
    <row r="75" spans="2:7">
      <c r="B75" s="24"/>
      <c r="C75" s="23"/>
      <c r="D75" s="23"/>
      <c r="E75" s="25">
        <f t="shared" si="2"/>
        <v>398081</v>
      </c>
      <c r="F75" s="17"/>
      <c r="G75" s="1"/>
    </row>
    <row r="76" spans="2:7">
      <c r="B76" s="24"/>
      <c r="C76" s="23"/>
      <c r="D76" s="23"/>
      <c r="E76" s="25">
        <f t="shared" si="2"/>
        <v>398081</v>
      </c>
      <c r="F76" s="15"/>
      <c r="G76" s="1"/>
    </row>
    <row r="77" spans="2:7">
      <c r="B77" s="24"/>
      <c r="C77" s="23"/>
      <c r="D77" s="23"/>
      <c r="E77" s="25">
        <f t="shared" si="2"/>
        <v>398081</v>
      </c>
      <c r="F77" s="15"/>
      <c r="G77" s="1"/>
    </row>
    <row r="78" spans="2:7">
      <c r="B78" s="24"/>
      <c r="C78" s="23"/>
      <c r="D78" s="23"/>
      <c r="E78" s="25">
        <f t="shared" si="2"/>
        <v>398081</v>
      </c>
      <c r="F78" s="15"/>
      <c r="G78" s="1"/>
    </row>
    <row r="79" spans="2:7">
      <c r="B79" s="24"/>
      <c r="C79" s="23"/>
      <c r="D79" s="23"/>
      <c r="E79" s="25">
        <f t="shared" si="2"/>
        <v>398081</v>
      </c>
      <c r="F79" s="15"/>
      <c r="G79" s="1"/>
    </row>
    <row r="80" spans="2:7">
      <c r="B80" s="24"/>
      <c r="C80" s="23"/>
      <c r="D80" s="23"/>
      <c r="E80" s="25">
        <f t="shared" si="2"/>
        <v>398081</v>
      </c>
      <c r="F80" s="15"/>
      <c r="G80" s="1"/>
    </row>
    <row r="81" spans="2:7">
      <c r="B81" s="24"/>
      <c r="C81" s="23"/>
      <c r="D81" s="23"/>
      <c r="E81" s="25">
        <f t="shared" si="2"/>
        <v>398081</v>
      </c>
      <c r="F81" s="15"/>
      <c r="G81" s="1"/>
    </row>
    <row r="82" spans="2:7">
      <c r="B82" s="24"/>
      <c r="C82" s="23"/>
      <c r="D82" s="23"/>
      <c r="E82" s="25">
        <f t="shared" si="2"/>
        <v>398081</v>
      </c>
      <c r="F82" s="15"/>
      <c r="G82" s="1"/>
    </row>
    <row r="83" spans="2:7">
      <c r="B83" s="29"/>
      <c r="C83" s="25">
        <f>SUM(C5:C72)</f>
        <v>4823291</v>
      </c>
      <c r="D83" s="25">
        <f>SUM(D5:D77)</f>
        <v>4425210</v>
      </c>
      <c r="E83" s="39">
        <f>E71</f>
        <v>398081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3"/>
    <col min="2" max="2" width="9.140625" style="45"/>
    <col min="15" max="15" width="15.140625" bestFit="1" customWidth="1"/>
    <col min="19" max="19" width="9.140625" style="134"/>
  </cols>
  <sheetData>
    <row r="1" spans="1:26" ht="23.25">
      <c r="A1" s="252" t="s">
        <v>15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</row>
    <row r="2" spans="1:26" s="135" customFormat="1" ht="18">
      <c r="A2" s="253" t="s">
        <v>52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</row>
    <row r="3" spans="1:26" s="136" customFormat="1" ht="16.5" thickBot="1">
      <c r="A3" s="254" t="s">
        <v>57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6"/>
      <c r="U3" s="59"/>
      <c r="V3" s="5"/>
      <c r="W3" s="5"/>
      <c r="X3" s="5"/>
      <c r="Y3" s="5"/>
      <c r="Z3" s="13"/>
    </row>
    <row r="4" spans="1:26" s="138" customFormat="1">
      <c r="A4" s="257" t="s">
        <v>31</v>
      </c>
      <c r="B4" s="259" t="s">
        <v>32</v>
      </c>
      <c r="C4" s="246" t="s">
        <v>33</v>
      </c>
      <c r="D4" s="246" t="s">
        <v>34</v>
      </c>
      <c r="E4" s="246" t="s">
        <v>35</v>
      </c>
      <c r="F4" s="246" t="s">
        <v>36</v>
      </c>
      <c r="G4" s="246" t="s">
        <v>37</v>
      </c>
      <c r="H4" s="246" t="s">
        <v>38</v>
      </c>
      <c r="I4" s="246" t="s">
        <v>49</v>
      </c>
      <c r="J4" s="246" t="s">
        <v>39</v>
      </c>
      <c r="K4" s="246" t="s">
        <v>40</v>
      </c>
      <c r="L4" s="246" t="s">
        <v>41</v>
      </c>
      <c r="M4" s="246" t="s">
        <v>42</v>
      </c>
      <c r="N4" s="246" t="s">
        <v>43</v>
      </c>
      <c r="O4" s="248" t="s">
        <v>75</v>
      </c>
      <c r="P4" s="250" t="s">
        <v>44</v>
      </c>
      <c r="Q4" s="263" t="s">
        <v>18</v>
      </c>
      <c r="R4" s="261" t="s">
        <v>45</v>
      </c>
      <c r="S4" s="137" t="s">
        <v>3</v>
      </c>
      <c r="U4" s="139"/>
      <c r="V4" s="140"/>
      <c r="W4" s="141"/>
      <c r="X4" s="140"/>
      <c r="Y4" s="140"/>
    </row>
    <row r="5" spans="1:26" s="138" customFormat="1" ht="13.5" thickBot="1">
      <c r="A5" s="258"/>
      <c r="B5" s="260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9"/>
      <c r="P5" s="251"/>
      <c r="Q5" s="264"/>
      <c r="R5" s="262"/>
      <c r="S5" s="142" t="s">
        <v>46</v>
      </c>
      <c r="U5" s="143"/>
      <c r="V5" s="144"/>
      <c r="W5" s="144"/>
      <c r="X5" s="144"/>
      <c r="Y5" s="144"/>
      <c r="Z5" s="145"/>
    </row>
    <row r="6" spans="1:26" s="10" customFormat="1">
      <c r="A6" s="146" t="s">
        <v>59</v>
      </c>
      <c r="B6" s="147"/>
      <c r="C6" s="147"/>
      <c r="D6" s="148"/>
      <c r="E6" s="148"/>
      <c r="F6" s="148"/>
      <c r="G6" s="148"/>
      <c r="H6" s="148"/>
      <c r="I6" s="148"/>
      <c r="J6" s="149">
        <v>40</v>
      </c>
      <c r="K6" s="148"/>
      <c r="L6" s="148"/>
      <c r="M6" s="148"/>
      <c r="N6" s="187">
        <v>50</v>
      </c>
      <c r="O6" s="148"/>
      <c r="P6" s="148"/>
      <c r="Q6" s="148"/>
      <c r="R6" s="150"/>
      <c r="S6" s="151">
        <f t="shared" ref="S6:S36" si="0">SUM(B6:R6)</f>
        <v>90</v>
      </c>
      <c r="T6" s="152"/>
      <c r="U6" s="153"/>
      <c r="V6" s="30"/>
      <c r="W6" s="3"/>
      <c r="X6" s="30"/>
      <c r="Y6" s="3"/>
    </row>
    <row r="7" spans="1:26" s="10" customFormat="1">
      <c r="A7" s="146" t="s">
        <v>61</v>
      </c>
      <c r="B7" s="147">
        <v>500</v>
      </c>
      <c r="C7" s="147">
        <v>600</v>
      </c>
      <c r="D7" s="148"/>
      <c r="E7" s="148"/>
      <c r="F7" s="148">
        <v>350</v>
      </c>
      <c r="G7" s="148"/>
      <c r="H7" s="148"/>
      <c r="I7" s="148"/>
      <c r="J7" s="149">
        <v>180</v>
      </c>
      <c r="K7" s="148">
        <v>160</v>
      </c>
      <c r="L7" s="148"/>
      <c r="M7" s="148"/>
      <c r="N7" s="187">
        <v>100</v>
      </c>
      <c r="O7" s="148"/>
      <c r="P7" s="148"/>
      <c r="Q7" s="148"/>
      <c r="R7" s="150"/>
      <c r="S7" s="151">
        <f t="shared" si="0"/>
        <v>1890</v>
      </c>
      <c r="T7" s="152"/>
      <c r="U7" s="30"/>
      <c r="V7" s="30"/>
      <c r="W7" s="30"/>
      <c r="X7" s="30"/>
      <c r="Y7" s="30"/>
    </row>
    <row r="8" spans="1:26" s="10" customFormat="1">
      <c r="A8" s="146" t="s">
        <v>62</v>
      </c>
      <c r="B8" s="154"/>
      <c r="C8" s="147"/>
      <c r="D8" s="155"/>
      <c r="E8" s="155"/>
      <c r="F8" s="155">
        <v>50</v>
      </c>
      <c r="G8" s="155"/>
      <c r="H8" s="155"/>
      <c r="I8" s="155"/>
      <c r="J8" s="156">
        <v>240</v>
      </c>
      <c r="K8" s="155">
        <v>160</v>
      </c>
      <c r="L8" s="155"/>
      <c r="M8" s="155"/>
      <c r="N8" s="188">
        <v>10</v>
      </c>
      <c r="O8" s="19"/>
      <c r="P8" s="155"/>
      <c r="Q8" s="155"/>
      <c r="R8" s="157"/>
      <c r="S8" s="151">
        <f>SUM(B8:R8)</f>
        <v>460</v>
      </c>
      <c r="T8" s="152"/>
      <c r="U8" s="7"/>
      <c r="V8" s="7"/>
      <c r="W8" s="3" t="s">
        <v>47</v>
      </c>
      <c r="X8" s="30"/>
      <c r="Y8" s="3"/>
    </row>
    <row r="9" spans="1:26" s="10" customFormat="1">
      <c r="A9" s="146" t="s">
        <v>63</v>
      </c>
      <c r="B9" s="154"/>
      <c r="C9" s="147"/>
      <c r="D9" s="155"/>
      <c r="E9" s="155"/>
      <c r="F9" s="155">
        <v>100</v>
      </c>
      <c r="G9" s="155"/>
      <c r="H9" s="155"/>
      <c r="I9" s="155"/>
      <c r="J9" s="156">
        <v>30</v>
      </c>
      <c r="K9" s="155">
        <v>80</v>
      </c>
      <c r="L9" s="155"/>
      <c r="M9" s="155"/>
      <c r="N9" s="188"/>
      <c r="O9" s="155"/>
      <c r="P9" s="155"/>
      <c r="Q9" s="155"/>
      <c r="R9" s="157"/>
      <c r="S9" s="151">
        <f t="shared" si="0"/>
        <v>210</v>
      </c>
      <c r="T9" s="152"/>
      <c r="U9" s="7"/>
      <c r="V9" s="7"/>
      <c r="W9" s="30"/>
      <c r="X9" s="30"/>
      <c r="Y9" s="30"/>
    </row>
    <row r="10" spans="1:26" s="10" customFormat="1">
      <c r="A10" s="146" t="s">
        <v>64</v>
      </c>
      <c r="B10" s="154">
        <v>500</v>
      </c>
      <c r="C10" s="147"/>
      <c r="D10" s="155"/>
      <c r="E10" s="155"/>
      <c r="F10" s="155"/>
      <c r="G10" s="155">
        <v>100</v>
      </c>
      <c r="H10" s="155"/>
      <c r="I10" s="155"/>
      <c r="J10" s="155">
        <v>180</v>
      </c>
      <c r="K10" s="155">
        <v>160</v>
      </c>
      <c r="L10" s="155"/>
      <c r="M10" s="155"/>
      <c r="N10" s="188">
        <v>50</v>
      </c>
      <c r="O10" s="155"/>
      <c r="P10" s="155"/>
      <c r="Q10" s="155"/>
      <c r="R10" s="157"/>
      <c r="S10" s="151">
        <f t="shared" si="0"/>
        <v>990</v>
      </c>
      <c r="T10" s="152"/>
      <c r="U10" s="30"/>
      <c r="V10" s="30"/>
      <c r="W10" s="3"/>
      <c r="X10" s="30"/>
      <c r="Y10" s="3"/>
    </row>
    <row r="11" spans="1:26" s="10" customFormat="1">
      <c r="A11" s="146" t="s">
        <v>65</v>
      </c>
      <c r="B11" s="154"/>
      <c r="C11" s="147"/>
      <c r="D11" s="155"/>
      <c r="E11" s="155"/>
      <c r="F11" s="155">
        <v>50</v>
      </c>
      <c r="G11" s="155"/>
      <c r="H11" s="155"/>
      <c r="I11" s="155"/>
      <c r="J11" s="155">
        <v>180</v>
      </c>
      <c r="K11" s="155">
        <v>160</v>
      </c>
      <c r="L11" s="155"/>
      <c r="M11" s="155"/>
      <c r="N11" s="188"/>
      <c r="O11" s="155"/>
      <c r="P11" s="155"/>
      <c r="Q11" s="155"/>
      <c r="R11" s="157"/>
      <c r="S11" s="151">
        <f t="shared" si="0"/>
        <v>390</v>
      </c>
      <c r="T11" s="152"/>
      <c r="U11" s="30"/>
      <c r="V11" s="30"/>
      <c r="W11" s="30"/>
      <c r="X11" s="30"/>
      <c r="Y11" s="30"/>
    </row>
    <row r="12" spans="1:26" s="10" customFormat="1">
      <c r="A12" s="146" t="s">
        <v>66</v>
      </c>
      <c r="B12" s="154"/>
      <c r="C12" s="147"/>
      <c r="D12" s="155"/>
      <c r="E12" s="155"/>
      <c r="F12" s="155"/>
      <c r="G12" s="155"/>
      <c r="H12" s="155"/>
      <c r="I12" s="155"/>
      <c r="J12" s="155">
        <v>20</v>
      </c>
      <c r="K12" s="155"/>
      <c r="L12" s="155"/>
      <c r="M12" s="155"/>
      <c r="N12" s="188">
        <v>150</v>
      </c>
      <c r="O12" s="155"/>
      <c r="P12" s="155"/>
      <c r="Q12" s="155"/>
      <c r="R12" s="157"/>
      <c r="S12" s="151">
        <f t="shared" si="0"/>
        <v>170</v>
      </c>
      <c r="T12" s="152"/>
      <c r="U12" s="30"/>
      <c r="V12" s="30"/>
      <c r="W12" s="3"/>
      <c r="X12" s="30"/>
      <c r="Y12" s="3"/>
    </row>
    <row r="13" spans="1:26" s="10" customFormat="1">
      <c r="A13" s="146" t="s">
        <v>67</v>
      </c>
      <c r="B13" s="154">
        <v>500</v>
      </c>
      <c r="C13" s="147"/>
      <c r="D13" s="155"/>
      <c r="E13" s="155"/>
      <c r="F13" s="155">
        <v>100</v>
      </c>
      <c r="G13" s="155"/>
      <c r="H13" s="155"/>
      <c r="I13" s="155"/>
      <c r="J13" s="155">
        <v>140</v>
      </c>
      <c r="K13" s="155">
        <v>160</v>
      </c>
      <c r="L13" s="158"/>
      <c r="M13" s="155"/>
      <c r="N13" s="188"/>
      <c r="O13" s="155"/>
      <c r="P13" s="155"/>
      <c r="Q13" s="155"/>
      <c r="R13" s="157"/>
      <c r="S13" s="151">
        <f t="shared" si="0"/>
        <v>900</v>
      </c>
      <c r="T13" s="152"/>
      <c r="U13" s="153"/>
      <c r="V13" s="30"/>
      <c r="W13" s="30"/>
      <c r="X13" s="30"/>
      <c r="Y13" s="30"/>
    </row>
    <row r="14" spans="1:26" s="10" customFormat="1">
      <c r="A14" s="146" t="s">
        <v>70</v>
      </c>
      <c r="B14" s="154"/>
      <c r="C14" s="147"/>
      <c r="D14" s="155"/>
      <c r="E14" s="155"/>
      <c r="F14" s="155">
        <v>70</v>
      </c>
      <c r="G14" s="155"/>
      <c r="H14" s="155"/>
      <c r="I14" s="155"/>
      <c r="J14" s="155"/>
      <c r="K14" s="155">
        <v>160</v>
      </c>
      <c r="L14" s="159"/>
      <c r="M14" s="155"/>
      <c r="N14" s="188"/>
      <c r="O14" s="155"/>
      <c r="P14" s="155"/>
      <c r="Q14" s="155"/>
      <c r="R14" s="157"/>
      <c r="S14" s="151">
        <f t="shared" si="0"/>
        <v>230</v>
      </c>
      <c r="T14" s="152"/>
      <c r="U14" s="160"/>
      <c r="V14" s="30"/>
      <c r="W14" s="3"/>
      <c r="X14" s="30"/>
      <c r="Y14" s="3"/>
    </row>
    <row r="15" spans="1:26" s="10" customFormat="1">
      <c r="A15" s="146" t="s">
        <v>74</v>
      </c>
      <c r="B15" s="154">
        <v>500</v>
      </c>
      <c r="C15" s="147"/>
      <c r="D15" s="155"/>
      <c r="E15" s="155"/>
      <c r="F15" s="155">
        <v>100</v>
      </c>
      <c r="G15" s="155"/>
      <c r="H15" s="155">
        <v>495</v>
      </c>
      <c r="I15" s="155"/>
      <c r="J15" s="155">
        <v>120</v>
      </c>
      <c r="K15" s="155">
        <v>160</v>
      </c>
      <c r="L15" s="148"/>
      <c r="M15" s="155"/>
      <c r="N15" s="188"/>
      <c r="O15" s="155">
        <v>500</v>
      </c>
      <c r="P15" s="155"/>
      <c r="Q15" s="155"/>
      <c r="R15" s="157"/>
      <c r="S15" s="151">
        <f t="shared" si="0"/>
        <v>1875</v>
      </c>
      <c r="T15" s="152"/>
      <c r="U15" s="4"/>
      <c r="V15" s="30"/>
      <c r="W15" s="30"/>
      <c r="X15" s="30"/>
      <c r="Y15" s="30"/>
    </row>
    <row r="16" spans="1:26" s="10" customFormat="1">
      <c r="A16" s="146" t="s">
        <v>77</v>
      </c>
      <c r="B16" s="154"/>
      <c r="C16" s="147"/>
      <c r="D16" s="155"/>
      <c r="E16" s="155"/>
      <c r="F16" s="155"/>
      <c r="G16" s="155"/>
      <c r="H16" s="155"/>
      <c r="I16" s="155"/>
      <c r="J16" s="155">
        <v>270</v>
      </c>
      <c r="K16" s="155">
        <v>160</v>
      </c>
      <c r="L16" s="155"/>
      <c r="M16" s="155"/>
      <c r="N16" s="188"/>
      <c r="O16" s="155"/>
      <c r="P16" s="155"/>
      <c r="Q16" s="155"/>
      <c r="R16" s="157"/>
      <c r="S16" s="151">
        <f t="shared" si="0"/>
        <v>430</v>
      </c>
      <c r="T16" s="152"/>
      <c r="U16" s="4"/>
      <c r="V16" s="30"/>
      <c r="W16" s="3"/>
      <c r="X16" s="30"/>
      <c r="Y16" s="3"/>
    </row>
    <row r="17" spans="1:25" s="10" customFormat="1">
      <c r="A17" s="146"/>
      <c r="B17" s="154"/>
      <c r="C17" s="147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88"/>
      <c r="O17" s="155"/>
      <c r="P17" s="157"/>
      <c r="Q17" s="155"/>
      <c r="R17" s="157"/>
      <c r="S17" s="151">
        <f t="shared" si="0"/>
        <v>0</v>
      </c>
      <c r="T17" s="152"/>
      <c r="U17" s="4"/>
      <c r="V17" s="30"/>
      <c r="W17" s="30"/>
      <c r="X17" s="30"/>
      <c r="Y17" s="30"/>
    </row>
    <row r="18" spans="1:25" s="10" customFormat="1">
      <c r="A18" s="146"/>
      <c r="B18" s="154"/>
      <c r="C18" s="147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88"/>
      <c r="O18" s="155"/>
      <c r="P18" s="157"/>
      <c r="Q18" s="155"/>
      <c r="R18" s="157"/>
      <c r="S18" s="151">
        <f t="shared" si="0"/>
        <v>0</v>
      </c>
      <c r="T18" s="152"/>
      <c r="U18" s="4"/>
      <c r="V18" s="30"/>
      <c r="W18" s="3"/>
      <c r="X18" s="30"/>
      <c r="Y18" s="3"/>
    </row>
    <row r="19" spans="1:25" s="10" customFormat="1">
      <c r="A19" s="146"/>
      <c r="B19" s="154"/>
      <c r="C19" s="147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89"/>
      <c r="O19" s="155"/>
      <c r="P19" s="157"/>
      <c r="Q19" s="155"/>
      <c r="R19" s="157"/>
      <c r="S19" s="151">
        <f t="shared" si="0"/>
        <v>0</v>
      </c>
      <c r="T19" s="152"/>
      <c r="U19" s="4"/>
      <c r="V19" s="30"/>
      <c r="W19" s="30"/>
      <c r="X19" s="30"/>
      <c r="Y19" s="30"/>
    </row>
    <row r="20" spans="1:25" s="10" customFormat="1">
      <c r="A20" s="146"/>
      <c r="B20" s="154"/>
      <c r="C20" s="147"/>
      <c r="D20" s="155"/>
      <c r="E20" s="155"/>
      <c r="F20" s="188"/>
      <c r="G20" s="155"/>
      <c r="H20" s="155"/>
      <c r="I20" s="155"/>
      <c r="J20" s="155"/>
      <c r="K20" s="155"/>
      <c r="L20" s="155"/>
      <c r="M20" s="155"/>
      <c r="N20" s="188"/>
      <c r="O20" s="155"/>
      <c r="P20" s="155"/>
      <c r="Q20" s="155"/>
      <c r="R20" s="157"/>
      <c r="S20" s="151">
        <f t="shared" si="0"/>
        <v>0</v>
      </c>
      <c r="T20" s="152"/>
      <c r="U20" s="4"/>
      <c r="V20" s="30"/>
      <c r="W20" s="3"/>
      <c r="X20" s="30"/>
      <c r="Y20" s="3"/>
    </row>
    <row r="21" spans="1:25" s="10" customFormat="1">
      <c r="A21" s="146"/>
      <c r="B21" s="154"/>
      <c r="C21" s="147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88"/>
      <c r="O21" s="155"/>
      <c r="P21" s="155"/>
      <c r="Q21" s="155"/>
      <c r="R21" s="157"/>
      <c r="S21" s="151">
        <f t="shared" si="0"/>
        <v>0</v>
      </c>
      <c r="T21" s="152"/>
      <c r="U21" s="4"/>
    </row>
    <row r="22" spans="1:25" s="10" customFormat="1">
      <c r="A22" s="146"/>
      <c r="B22" s="154"/>
      <c r="C22" s="147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88"/>
      <c r="O22" s="155"/>
      <c r="P22" s="155"/>
      <c r="Q22" s="155"/>
      <c r="R22" s="157"/>
      <c r="S22" s="151">
        <f t="shared" si="0"/>
        <v>0</v>
      </c>
      <c r="T22" s="152"/>
      <c r="U22" s="4"/>
    </row>
    <row r="23" spans="1:25" s="162" customFormat="1">
      <c r="A23" s="146"/>
      <c r="B23" s="154"/>
      <c r="C23" s="147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88"/>
      <c r="O23" s="155"/>
      <c r="P23" s="155"/>
      <c r="Q23" s="155"/>
      <c r="R23" s="157"/>
      <c r="S23" s="151">
        <f t="shared" si="0"/>
        <v>0</v>
      </c>
      <c r="T23" s="161"/>
      <c r="U23" s="4"/>
    </row>
    <row r="24" spans="1:25" s="10" customFormat="1">
      <c r="A24" s="146"/>
      <c r="B24" s="154"/>
      <c r="C24" s="147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88"/>
      <c r="O24" s="155"/>
      <c r="P24" s="155"/>
      <c r="Q24" s="155"/>
      <c r="R24" s="157"/>
      <c r="S24" s="151">
        <f t="shared" si="0"/>
        <v>0</v>
      </c>
      <c r="T24" s="152"/>
      <c r="U24" s="4"/>
      <c r="W24" s="163"/>
      <c r="X24" s="163"/>
      <c r="Y24" s="163"/>
    </row>
    <row r="25" spans="1:25" s="162" customFormat="1">
      <c r="A25" s="146"/>
      <c r="B25" s="154"/>
      <c r="C25" s="147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88"/>
      <c r="O25" s="155"/>
      <c r="P25" s="155"/>
      <c r="Q25" s="155"/>
      <c r="R25" s="157"/>
      <c r="S25" s="151">
        <f t="shared" si="0"/>
        <v>0</v>
      </c>
      <c r="T25" s="161"/>
      <c r="U25" s="4"/>
    </row>
    <row r="26" spans="1:25" s="10" customFormat="1">
      <c r="A26" s="146"/>
      <c r="B26" s="154"/>
      <c r="C26" s="147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88"/>
      <c r="O26" s="155"/>
      <c r="P26" s="155"/>
      <c r="Q26" s="155"/>
      <c r="R26" s="157"/>
      <c r="S26" s="151">
        <f t="shared" si="0"/>
        <v>0</v>
      </c>
      <c r="T26" s="152"/>
      <c r="U26" s="4"/>
    </row>
    <row r="27" spans="1:25" s="10" customFormat="1">
      <c r="A27" s="146"/>
      <c r="B27" s="154"/>
      <c r="C27" s="147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88"/>
      <c r="O27" s="155"/>
      <c r="P27" s="155"/>
      <c r="Q27" s="155"/>
      <c r="R27" s="157"/>
      <c r="S27" s="151">
        <f t="shared" si="0"/>
        <v>0</v>
      </c>
      <c r="T27" s="152"/>
      <c r="U27" s="4"/>
    </row>
    <row r="28" spans="1:25" s="10" customFormat="1">
      <c r="A28" s="146"/>
      <c r="B28" s="154"/>
      <c r="C28" s="147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88"/>
      <c r="O28" s="155"/>
      <c r="P28" s="155"/>
      <c r="Q28" s="155"/>
      <c r="R28" s="157"/>
      <c r="S28" s="151">
        <f t="shared" si="0"/>
        <v>0</v>
      </c>
      <c r="T28" s="152"/>
      <c r="U28" s="4"/>
      <c r="V28" s="164"/>
      <c r="W28" s="164"/>
    </row>
    <row r="29" spans="1:25" s="10" customFormat="1">
      <c r="A29" s="146"/>
      <c r="B29" s="154"/>
      <c r="C29" s="147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88"/>
      <c r="O29" s="155"/>
      <c r="P29" s="155"/>
      <c r="Q29" s="155"/>
      <c r="R29" s="157"/>
      <c r="S29" s="151">
        <f t="shared" si="0"/>
        <v>0</v>
      </c>
      <c r="T29" s="152"/>
      <c r="U29" s="164"/>
      <c r="V29" s="165"/>
      <c r="W29" s="165"/>
    </row>
    <row r="30" spans="1:25" s="10" customFormat="1">
      <c r="A30" s="146"/>
      <c r="B30" s="154"/>
      <c r="C30" s="147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88"/>
      <c r="O30" s="155"/>
      <c r="P30" s="155"/>
      <c r="Q30" s="155"/>
      <c r="R30" s="157"/>
      <c r="S30" s="151">
        <f t="shared" si="0"/>
        <v>0</v>
      </c>
      <c r="T30" s="152"/>
      <c r="U30" s="164"/>
      <c r="V30" s="164"/>
      <c r="W30" s="164"/>
    </row>
    <row r="31" spans="1:25" s="10" customFormat="1">
      <c r="A31" s="146"/>
      <c r="B31" s="154"/>
      <c r="C31" s="147"/>
      <c r="D31" s="155"/>
      <c r="E31" s="155"/>
      <c r="F31" s="155"/>
      <c r="G31" s="155"/>
      <c r="H31" s="155"/>
      <c r="I31" s="155"/>
      <c r="J31" s="166"/>
      <c r="K31" s="155"/>
      <c r="L31" s="155"/>
      <c r="M31" s="155"/>
      <c r="N31" s="188"/>
      <c r="O31" s="155"/>
      <c r="P31" s="155"/>
      <c r="Q31" s="155"/>
      <c r="R31" s="157"/>
      <c r="S31" s="151">
        <f t="shared" si="0"/>
        <v>0</v>
      </c>
      <c r="T31" s="152"/>
    </row>
    <row r="32" spans="1:25" s="162" customFormat="1">
      <c r="A32" s="146"/>
      <c r="B32" s="154"/>
      <c r="C32" s="147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88"/>
      <c r="O32" s="155"/>
      <c r="P32" s="155"/>
      <c r="Q32" s="155"/>
      <c r="R32" s="157"/>
      <c r="S32" s="151">
        <f t="shared" si="0"/>
        <v>0</v>
      </c>
      <c r="T32" s="161"/>
    </row>
    <row r="33" spans="1:20" s="10" customFormat="1">
      <c r="A33" s="146"/>
      <c r="B33" s="154"/>
      <c r="C33" s="147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88"/>
      <c r="O33" s="155"/>
      <c r="P33" s="155"/>
      <c r="Q33" s="155"/>
      <c r="R33" s="157"/>
      <c r="S33" s="151">
        <f t="shared" si="0"/>
        <v>0</v>
      </c>
      <c r="T33" s="152"/>
    </row>
    <row r="34" spans="1:20" s="10" customFormat="1">
      <c r="A34" s="146"/>
      <c r="B34" s="154"/>
      <c r="C34" s="147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88"/>
      <c r="O34" s="155"/>
      <c r="P34" s="155"/>
      <c r="Q34" s="155"/>
      <c r="R34" s="157"/>
      <c r="S34" s="151">
        <f t="shared" si="0"/>
        <v>0</v>
      </c>
      <c r="T34" s="152"/>
    </row>
    <row r="35" spans="1:20" s="10" customFormat="1">
      <c r="A35" s="146"/>
      <c r="B35" s="154"/>
      <c r="C35" s="147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88"/>
      <c r="O35" s="155"/>
      <c r="P35" s="155"/>
      <c r="Q35" s="155"/>
      <c r="R35" s="157"/>
      <c r="S35" s="151">
        <f t="shared" si="0"/>
        <v>0</v>
      </c>
      <c r="T35" s="152"/>
    </row>
    <row r="36" spans="1:20" s="10" customFormat="1" ht="13.5" thickBot="1">
      <c r="A36" s="146"/>
      <c r="B36" s="167"/>
      <c r="C36" s="168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90"/>
      <c r="O36" s="169"/>
      <c r="P36" s="169"/>
      <c r="Q36" s="169"/>
      <c r="R36" s="170"/>
      <c r="S36" s="151">
        <f t="shared" si="0"/>
        <v>0</v>
      </c>
      <c r="T36" s="152"/>
    </row>
    <row r="37" spans="1:20" s="135" customFormat="1" ht="13.5" thickBot="1">
      <c r="A37" s="171" t="s">
        <v>48</v>
      </c>
      <c r="B37" s="172">
        <f>SUM(B6:B36)</f>
        <v>2000</v>
      </c>
      <c r="C37" s="173">
        <f t="shared" ref="C37:R37" si="1">SUM(C6:C36)</f>
        <v>600</v>
      </c>
      <c r="D37" s="173">
        <f t="shared" si="1"/>
        <v>0</v>
      </c>
      <c r="E37" s="173">
        <f t="shared" si="1"/>
        <v>0</v>
      </c>
      <c r="F37" s="173">
        <f t="shared" si="1"/>
        <v>820</v>
      </c>
      <c r="G37" s="173">
        <f>SUM(G6:G36)</f>
        <v>100</v>
      </c>
      <c r="H37" s="173">
        <f t="shared" si="1"/>
        <v>495</v>
      </c>
      <c r="I37" s="173">
        <f t="shared" si="1"/>
        <v>0</v>
      </c>
      <c r="J37" s="173">
        <f t="shared" si="1"/>
        <v>1400</v>
      </c>
      <c r="K37" s="173">
        <f t="shared" si="1"/>
        <v>1360</v>
      </c>
      <c r="L37" s="173">
        <f t="shared" si="1"/>
        <v>0</v>
      </c>
      <c r="M37" s="173">
        <f t="shared" si="1"/>
        <v>0</v>
      </c>
      <c r="N37" s="191">
        <f t="shared" si="1"/>
        <v>360</v>
      </c>
      <c r="O37" s="173">
        <f t="shared" si="1"/>
        <v>500</v>
      </c>
      <c r="P37" s="173">
        <f t="shared" si="1"/>
        <v>0</v>
      </c>
      <c r="Q37" s="173">
        <f t="shared" si="1"/>
        <v>0</v>
      </c>
      <c r="R37" s="174">
        <f t="shared" si="1"/>
        <v>0</v>
      </c>
      <c r="S37" s="175">
        <f>SUM(S6:S36)</f>
        <v>7635</v>
      </c>
    </row>
    <row r="38" spans="1:20">
      <c r="A38" s="176" t="s">
        <v>12</v>
      </c>
      <c r="B38" s="177"/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9"/>
      <c r="Q38" s="179"/>
      <c r="R38" s="179"/>
      <c r="S38" s="180"/>
    </row>
    <row r="39" spans="1:20">
      <c r="F39" s="181"/>
      <c r="G39" s="181"/>
      <c r="H39" s="181"/>
      <c r="I39" s="181"/>
      <c r="J39" s="181"/>
      <c r="T39" t="s">
        <v>12</v>
      </c>
    </row>
    <row r="40" spans="1:20">
      <c r="A40" s="11"/>
      <c r="B40" s="182"/>
      <c r="C40" s="181"/>
      <c r="D40" s="181"/>
      <c r="E40" s="181"/>
    </row>
    <row r="41" spans="1:20">
      <c r="A41" s="11"/>
      <c r="B41" s="182"/>
      <c r="C41" s="181"/>
      <c r="D41" s="181"/>
      <c r="E41" s="181"/>
    </row>
    <row r="42" spans="1:20">
      <c r="A42" s="11"/>
      <c r="B42" s="182"/>
      <c r="C42" s="181"/>
      <c r="D42" s="181"/>
      <c r="E42" s="181"/>
    </row>
    <row r="43" spans="1:20">
      <c r="A43" s="11"/>
      <c r="B43" s="182"/>
      <c r="C43" s="181"/>
      <c r="D43" s="181"/>
      <c r="E43" s="181"/>
    </row>
    <row r="44" spans="1:20">
      <c r="A44" s="11"/>
      <c r="B44" s="182"/>
      <c r="C44" s="181"/>
      <c r="D44" s="181"/>
      <c r="E44" s="181"/>
    </row>
    <row r="45" spans="1:20">
      <c r="A45" s="11"/>
      <c r="B45" s="182"/>
      <c r="C45" s="181"/>
      <c r="D45" s="181"/>
      <c r="E45" s="181"/>
    </row>
    <row r="46" spans="1:20">
      <c r="A46" s="11"/>
      <c r="B46" s="182"/>
      <c r="C46" s="181"/>
      <c r="D46" s="181"/>
      <c r="E46" s="181"/>
    </row>
    <row r="47" spans="1:20">
      <c r="A47" s="11"/>
      <c r="B47" s="182"/>
      <c r="C47" s="181"/>
      <c r="D47" s="181"/>
      <c r="E47" s="181"/>
    </row>
    <row r="48" spans="1:20">
      <c r="A48" s="11"/>
      <c r="B48" s="182"/>
      <c r="C48" s="181"/>
      <c r="D48" s="181"/>
      <c r="E48" s="181"/>
    </row>
    <row r="49" spans="1:5">
      <c r="A49" s="11"/>
      <c r="B49" s="182"/>
      <c r="C49" s="181"/>
      <c r="D49" s="181"/>
      <c r="E49" s="181"/>
    </row>
    <row r="50" spans="1:5">
      <c r="A50" s="11"/>
      <c r="B50" s="182"/>
      <c r="C50" s="181"/>
      <c r="D50" s="181"/>
      <c r="E50" s="181"/>
    </row>
    <row r="51" spans="1:5">
      <c r="A51" s="11"/>
      <c r="B51" s="182"/>
      <c r="C51" s="181"/>
      <c r="D51" s="181"/>
      <c r="E51" s="181"/>
    </row>
    <row r="52" spans="1:5">
      <c r="A52" s="11"/>
      <c r="B52" s="182"/>
      <c r="C52" s="181"/>
      <c r="D52" s="181"/>
      <c r="E52" s="181"/>
    </row>
    <row r="53" spans="1:5">
      <c r="A53" s="11"/>
      <c r="B53" s="182"/>
      <c r="C53" s="181"/>
      <c r="D53" s="181"/>
      <c r="E53" s="181"/>
    </row>
    <row r="54" spans="1:5">
      <c r="A54" s="11"/>
      <c r="B54" s="182"/>
      <c r="C54" s="181"/>
      <c r="D54" s="181"/>
      <c r="E54" s="181"/>
    </row>
    <row r="55" spans="1:5">
      <c r="A55" s="11"/>
      <c r="B55" s="182"/>
      <c r="C55" s="181"/>
      <c r="D55" s="181"/>
      <c r="E55" s="181"/>
    </row>
    <row r="56" spans="1:5">
      <c r="A56" s="11"/>
      <c r="B56" s="182"/>
      <c r="C56" s="181"/>
      <c r="D56" s="181"/>
      <c r="E56" s="181"/>
    </row>
    <row r="57" spans="1:5">
      <c r="A57" s="11"/>
      <c r="B57" s="182"/>
      <c r="C57" s="181"/>
      <c r="D57" s="181"/>
      <c r="E57" s="181"/>
    </row>
    <row r="58" spans="1:5">
      <c r="A58" s="11"/>
      <c r="B58" s="182"/>
      <c r="C58" s="181"/>
      <c r="D58" s="181"/>
      <c r="E58" s="181"/>
    </row>
    <row r="59" spans="1:5">
      <c r="A59" s="11"/>
      <c r="B59" s="182"/>
      <c r="C59" s="181"/>
      <c r="D59" s="181"/>
      <c r="E59" s="181"/>
    </row>
    <row r="60" spans="1:5">
      <c r="A60" s="11"/>
      <c r="B60" s="182"/>
      <c r="C60" s="181"/>
      <c r="D60" s="181"/>
      <c r="E60" s="181"/>
    </row>
    <row r="61" spans="1:5">
      <c r="A61" s="11"/>
      <c r="B61" s="182"/>
      <c r="C61" s="181"/>
      <c r="D61" s="181"/>
      <c r="E61" s="181"/>
    </row>
    <row r="62" spans="1:5">
      <c r="A62" s="11"/>
      <c r="B62" s="182"/>
      <c r="C62" s="181"/>
      <c r="D62" s="181"/>
      <c r="E62" s="181"/>
    </row>
    <row r="63" spans="1:5">
      <c r="A63" s="11"/>
      <c r="B63" s="182"/>
      <c r="C63" s="181"/>
      <c r="D63" s="181"/>
      <c r="E63" s="181"/>
    </row>
    <row r="64" spans="1:5">
      <c r="A64" s="11"/>
      <c r="B64" s="182"/>
      <c r="C64" s="181"/>
      <c r="D64" s="181"/>
      <c r="E64" s="181"/>
    </row>
    <row r="65" spans="1:5">
      <c r="A65" s="11"/>
      <c r="B65" s="182"/>
      <c r="C65" s="181"/>
      <c r="D65" s="181"/>
      <c r="E65" s="181"/>
    </row>
    <row r="66" spans="1:5">
      <c r="A66" s="11"/>
      <c r="B66" s="182"/>
      <c r="C66" s="181"/>
      <c r="D66" s="181"/>
      <c r="E66" s="181"/>
    </row>
    <row r="67" spans="1:5">
      <c r="A67" s="11"/>
      <c r="B67" s="182"/>
      <c r="C67" s="181"/>
      <c r="D67" s="181"/>
      <c r="E67" s="181"/>
    </row>
    <row r="68" spans="1:5">
      <c r="A68" s="11"/>
      <c r="B68" s="182"/>
      <c r="C68" s="181"/>
      <c r="D68" s="181"/>
      <c r="E68" s="181"/>
    </row>
    <row r="69" spans="1:5">
      <c r="A69" s="11"/>
      <c r="B69" s="182"/>
      <c r="C69" s="181"/>
      <c r="D69" s="181"/>
      <c r="E69" s="181"/>
    </row>
    <row r="70" spans="1:5">
      <c r="A70" s="11"/>
      <c r="B70" s="182"/>
      <c r="C70" s="181"/>
      <c r="D70" s="181"/>
      <c r="E70" s="181"/>
    </row>
    <row r="71" spans="1:5">
      <c r="A71" s="11"/>
      <c r="B71" s="182"/>
      <c r="C71" s="181"/>
      <c r="D71" s="181"/>
      <c r="E71" s="181"/>
    </row>
    <row r="72" spans="1:5">
      <c r="A72" s="11"/>
      <c r="B72" s="182"/>
      <c r="C72" s="181"/>
      <c r="D72" s="181"/>
      <c r="E72" s="181"/>
    </row>
    <row r="73" spans="1:5">
      <c r="A73" s="11"/>
      <c r="B73" s="182"/>
      <c r="C73" s="181"/>
      <c r="D73" s="181"/>
      <c r="E73" s="181"/>
    </row>
    <row r="74" spans="1:5">
      <c r="A74" s="11"/>
      <c r="B74" s="182"/>
      <c r="C74" s="181"/>
      <c r="D74" s="181"/>
      <c r="E74" s="181"/>
    </row>
    <row r="75" spans="1:5">
      <c r="A75" s="11"/>
      <c r="B75" s="182"/>
      <c r="C75" s="181"/>
      <c r="D75" s="181"/>
      <c r="E75" s="181"/>
    </row>
    <row r="76" spans="1:5">
      <c r="A76" s="11"/>
      <c r="B76" s="182"/>
      <c r="C76" s="181"/>
      <c r="D76" s="181"/>
      <c r="E76" s="181"/>
    </row>
    <row r="77" spans="1:5">
      <c r="A77" s="11"/>
      <c r="B77" s="182"/>
      <c r="C77" s="181"/>
      <c r="D77" s="181"/>
      <c r="E77" s="181"/>
    </row>
    <row r="78" spans="1:5">
      <c r="A78" s="11"/>
      <c r="B78" s="182"/>
      <c r="C78" s="181"/>
      <c r="D78" s="181"/>
      <c r="E78" s="181"/>
    </row>
    <row r="79" spans="1:5">
      <c r="A79" s="11"/>
      <c r="B79" s="182"/>
      <c r="C79" s="181"/>
      <c r="D79" s="181"/>
      <c r="E79" s="181"/>
    </row>
    <row r="80" spans="1:5">
      <c r="A80" s="11"/>
      <c r="B80" s="182"/>
      <c r="C80" s="181"/>
      <c r="D80" s="181"/>
      <c r="E80" s="181"/>
    </row>
    <row r="81" spans="1:5">
      <c r="A81" s="11"/>
      <c r="B81" s="182"/>
      <c r="C81" s="181"/>
      <c r="D81" s="181"/>
      <c r="E81" s="181"/>
    </row>
    <row r="82" spans="1:5">
      <c r="A82" s="11"/>
      <c r="B82" s="182"/>
      <c r="C82" s="181"/>
      <c r="D82" s="181"/>
      <c r="E82" s="181"/>
    </row>
    <row r="83" spans="1:5">
      <c r="A83" s="11"/>
      <c r="B83" s="182"/>
      <c r="C83" s="181"/>
      <c r="D83" s="181"/>
      <c r="E83" s="181"/>
    </row>
    <row r="84" spans="1:5">
      <c r="A84" s="11"/>
      <c r="B84" s="182"/>
      <c r="C84" s="181"/>
      <c r="D84" s="181"/>
      <c r="E84" s="181"/>
    </row>
    <row r="85" spans="1:5">
      <c r="A85" s="11"/>
      <c r="B85" s="182"/>
      <c r="C85" s="181"/>
      <c r="D85" s="181"/>
      <c r="E85" s="181"/>
    </row>
    <row r="86" spans="1:5">
      <c r="A86" s="11"/>
      <c r="B86" s="182"/>
      <c r="C86" s="181"/>
      <c r="D86" s="181"/>
      <c r="E86" s="181"/>
    </row>
    <row r="87" spans="1:5">
      <c r="A87" s="11"/>
      <c r="B87" s="182"/>
      <c r="C87" s="181"/>
      <c r="D87" s="181"/>
      <c r="E87" s="181"/>
    </row>
    <row r="88" spans="1:5">
      <c r="A88" s="11"/>
      <c r="B88" s="182"/>
      <c r="C88" s="181"/>
      <c r="D88" s="181"/>
      <c r="E88" s="181"/>
    </row>
    <row r="89" spans="1:5">
      <c r="A89" s="11"/>
      <c r="B89" s="182"/>
      <c r="C89" s="181"/>
      <c r="D89" s="181"/>
      <c r="E89" s="181"/>
    </row>
    <row r="90" spans="1:5">
      <c r="A90" s="11"/>
      <c r="B90" s="182"/>
      <c r="C90" s="181"/>
      <c r="D90" s="181"/>
      <c r="E90" s="181"/>
    </row>
    <row r="91" spans="1:5">
      <c r="A91" s="11"/>
      <c r="B91" s="182"/>
      <c r="C91" s="181"/>
      <c r="D91" s="181"/>
      <c r="E91" s="181"/>
    </row>
    <row r="92" spans="1:5">
      <c r="A92" s="11"/>
      <c r="B92" s="182"/>
      <c r="C92" s="181"/>
      <c r="D92" s="181"/>
      <c r="E92" s="181"/>
    </row>
    <row r="93" spans="1:5">
      <c r="A93" s="11"/>
      <c r="B93" s="182"/>
      <c r="C93" s="181"/>
      <c r="D93" s="181"/>
      <c r="E93" s="181"/>
    </row>
    <row r="94" spans="1:5">
      <c r="A94" s="11"/>
      <c r="B94" s="182"/>
      <c r="C94" s="181"/>
      <c r="D94" s="181"/>
      <c r="E94" s="181"/>
    </row>
    <row r="95" spans="1:5">
      <c r="A95" s="11"/>
      <c r="B95" s="182"/>
      <c r="C95" s="181"/>
      <c r="D95" s="181"/>
      <c r="E95" s="181"/>
    </row>
    <row r="96" spans="1:5">
      <c r="A96" s="11"/>
      <c r="B96" s="182"/>
      <c r="C96" s="181"/>
      <c r="D96" s="181"/>
      <c r="E96" s="181"/>
    </row>
    <row r="97" spans="1:5">
      <c r="A97" s="11"/>
      <c r="B97" s="182"/>
      <c r="C97" s="181"/>
      <c r="D97" s="181"/>
      <c r="E97" s="181"/>
    </row>
    <row r="98" spans="1:5">
      <c r="A98" s="11"/>
      <c r="B98" s="182"/>
      <c r="C98" s="181"/>
      <c r="D98" s="181"/>
      <c r="E98" s="181"/>
    </row>
    <row r="99" spans="1:5">
      <c r="A99" s="11"/>
      <c r="B99" s="182"/>
      <c r="C99" s="181"/>
      <c r="D99" s="181"/>
      <c r="E99" s="181"/>
    </row>
    <row r="100" spans="1:5">
      <c r="A100" s="11"/>
      <c r="B100" s="182"/>
      <c r="C100" s="181"/>
      <c r="D100" s="181"/>
      <c r="E100" s="181"/>
    </row>
    <row r="101" spans="1:5">
      <c r="A101" s="11"/>
      <c r="B101" s="182"/>
      <c r="C101" s="181"/>
      <c r="D101" s="181"/>
      <c r="E101" s="181"/>
    </row>
    <row r="102" spans="1:5">
      <c r="A102" s="11"/>
      <c r="B102" s="182"/>
      <c r="C102" s="181"/>
      <c r="D102" s="181"/>
      <c r="E102" s="181"/>
    </row>
    <row r="103" spans="1:5">
      <c r="A103" s="11"/>
      <c r="B103" s="182"/>
      <c r="C103" s="181"/>
      <c r="D103" s="181"/>
      <c r="E103" s="181"/>
    </row>
    <row r="104" spans="1:5">
      <c r="A104" s="11"/>
      <c r="B104" s="182"/>
      <c r="C104" s="181"/>
      <c r="D104" s="181"/>
      <c r="E104" s="181"/>
    </row>
    <row r="105" spans="1:5">
      <c r="A105" s="11"/>
      <c r="B105" s="182"/>
      <c r="C105" s="181"/>
      <c r="D105" s="181"/>
      <c r="E105" s="181"/>
    </row>
    <row r="106" spans="1:5">
      <c r="A106" s="11"/>
      <c r="B106" s="182"/>
      <c r="C106" s="181"/>
      <c r="D106" s="181"/>
      <c r="E106" s="181"/>
    </row>
    <row r="107" spans="1:5">
      <c r="A107" s="11"/>
      <c r="B107" s="182"/>
      <c r="C107" s="181"/>
      <c r="D107" s="181"/>
      <c r="E107" s="181"/>
    </row>
    <row r="108" spans="1:5">
      <c r="A108" s="11"/>
      <c r="B108" s="182"/>
      <c r="C108" s="181"/>
      <c r="D108" s="181"/>
      <c r="E108" s="181"/>
    </row>
    <row r="109" spans="1:5">
      <c r="A109" s="11"/>
      <c r="B109" s="182"/>
      <c r="C109" s="181"/>
      <c r="D109" s="181"/>
      <c r="E109" s="181"/>
    </row>
    <row r="110" spans="1:5">
      <c r="A110" s="11"/>
      <c r="B110" s="182"/>
      <c r="C110" s="181"/>
      <c r="D110" s="181"/>
      <c r="E110" s="181"/>
    </row>
    <row r="111" spans="1:5">
      <c r="A111" s="11"/>
      <c r="B111" s="182"/>
      <c r="C111" s="181"/>
      <c r="D111" s="181"/>
      <c r="E111" s="181"/>
    </row>
    <row r="112" spans="1:5">
      <c r="A112" s="11"/>
      <c r="B112" s="182"/>
      <c r="C112" s="181"/>
      <c r="D112" s="181"/>
      <c r="E112" s="181"/>
    </row>
    <row r="113" spans="1:5">
      <c r="A113" s="11"/>
      <c r="B113" s="182"/>
      <c r="C113" s="181"/>
      <c r="D113" s="181"/>
      <c r="E113" s="181"/>
    </row>
    <row r="114" spans="1:5">
      <c r="A114" s="11"/>
      <c r="B114" s="182"/>
      <c r="C114" s="181"/>
      <c r="D114" s="181"/>
      <c r="E114" s="181"/>
    </row>
    <row r="115" spans="1:5">
      <c r="A115" s="11"/>
      <c r="B115" s="182"/>
      <c r="C115" s="181"/>
      <c r="D115" s="181"/>
      <c r="E115" s="181"/>
    </row>
    <row r="116" spans="1:5">
      <c r="A116" s="11"/>
      <c r="B116" s="182"/>
      <c r="C116" s="181"/>
      <c r="D116" s="181"/>
      <c r="E116" s="181"/>
    </row>
    <row r="117" spans="1:5">
      <c r="A117" s="11"/>
      <c r="B117" s="182"/>
      <c r="C117" s="181"/>
      <c r="D117" s="181"/>
      <c r="E117" s="181"/>
    </row>
    <row r="118" spans="1:5">
      <c r="A118" s="11"/>
      <c r="B118" s="182"/>
      <c r="C118" s="181"/>
      <c r="D118" s="181"/>
      <c r="E118" s="181"/>
    </row>
    <row r="119" spans="1:5">
      <c r="A119" s="11"/>
      <c r="B119" s="182"/>
      <c r="C119" s="181"/>
      <c r="D119" s="181"/>
      <c r="E119" s="181"/>
    </row>
    <row r="120" spans="1:5">
      <c r="A120" s="11"/>
      <c r="B120" s="182"/>
      <c r="C120" s="181"/>
      <c r="D120" s="181"/>
      <c r="E120" s="181"/>
    </row>
    <row r="121" spans="1:5">
      <c r="A121" s="11"/>
      <c r="B121" s="182"/>
      <c r="C121" s="181"/>
      <c r="D121" s="181"/>
      <c r="E121" s="181"/>
    </row>
    <row r="122" spans="1:5">
      <c r="A122" s="11"/>
      <c r="B122" s="182"/>
      <c r="C122" s="181"/>
      <c r="D122" s="181"/>
      <c r="E122" s="181"/>
    </row>
    <row r="123" spans="1:5">
      <c r="A123" s="11"/>
      <c r="B123" s="182"/>
      <c r="C123" s="181"/>
      <c r="D123" s="181"/>
      <c r="E123" s="181"/>
    </row>
    <row r="124" spans="1:5">
      <c r="A124" s="11"/>
      <c r="B124" s="182"/>
      <c r="C124" s="181"/>
      <c r="D124" s="181"/>
      <c r="E124" s="181"/>
    </row>
    <row r="125" spans="1:5">
      <c r="A125" s="11"/>
      <c r="B125" s="182"/>
      <c r="C125" s="181"/>
      <c r="D125" s="181"/>
      <c r="E125" s="181"/>
    </row>
    <row r="126" spans="1:5">
      <c r="A126" s="11"/>
      <c r="B126" s="182"/>
      <c r="C126" s="181"/>
      <c r="D126" s="181"/>
      <c r="E126" s="181"/>
    </row>
    <row r="127" spans="1:5">
      <c r="A127" s="11"/>
      <c r="B127" s="182"/>
      <c r="C127" s="181"/>
      <c r="D127" s="181"/>
      <c r="E127" s="181"/>
    </row>
    <row r="128" spans="1:5">
      <c r="A128" s="11"/>
      <c r="B128" s="182"/>
      <c r="C128" s="181"/>
      <c r="D128" s="181"/>
      <c r="E128" s="181"/>
    </row>
    <row r="129" spans="1:5">
      <c r="A129" s="11"/>
      <c r="B129" s="182"/>
      <c r="C129" s="181"/>
      <c r="D129" s="181"/>
      <c r="E129" s="181"/>
    </row>
    <row r="130" spans="1:5">
      <c r="A130" s="11"/>
      <c r="B130" s="182"/>
      <c r="C130" s="181"/>
      <c r="D130" s="181"/>
      <c r="E130" s="181"/>
    </row>
    <row r="131" spans="1:5">
      <c r="A131" s="11"/>
      <c r="B131" s="182"/>
      <c r="C131" s="181"/>
      <c r="D131" s="181"/>
      <c r="E131" s="181"/>
    </row>
    <row r="132" spans="1:5">
      <c r="A132" s="11"/>
      <c r="B132" s="182"/>
      <c r="C132" s="181"/>
      <c r="D132" s="181"/>
      <c r="E132" s="181"/>
    </row>
    <row r="133" spans="1:5">
      <c r="A133" s="11"/>
      <c r="B133" s="182"/>
      <c r="C133" s="181"/>
      <c r="D133" s="181"/>
      <c r="E133" s="181"/>
    </row>
    <row r="134" spans="1:5">
      <c r="A134" s="11"/>
      <c r="B134" s="182"/>
      <c r="C134" s="181"/>
      <c r="D134" s="181"/>
      <c r="E134" s="181"/>
    </row>
    <row r="135" spans="1:5">
      <c r="A135" s="11"/>
      <c r="B135" s="182"/>
      <c r="C135" s="181"/>
      <c r="D135" s="181"/>
      <c r="E135" s="181"/>
    </row>
    <row r="136" spans="1:5">
      <c r="A136" s="11"/>
      <c r="B136" s="182"/>
      <c r="C136" s="181"/>
      <c r="D136" s="181"/>
      <c r="E136" s="181"/>
    </row>
    <row r="137" spans="1:5">
      <c r="A137" s="11"/>
      <c r="B137" s="182"/>
      <c r="C137" s="181"/>
      <c r="D137" s="181"/>
      <c r="E137" s="181"/>
    </row>
    <row r="138" spans="1:5">
      <c r="A138" s="11"/>
      <c r="B138" s="182"/>
      <c r="C138" s="181"/>
      <c r="D138" s="181"/>
      <c r="E138" s="181"/>
    </row>
    <row r="139" spans="1:5">
      <c r="A139" s="11"/>
      <c r="B139" s="182"/>
      <c r="C139" s="181"/>
      <c r="D139" s="181"/>
      <c r="E139" s="181"/>
    </row>
    <row r="140" spans="1:5">
      <c r="A140" s="11"/>
      <c r="B140" s="182"/>
      <c r="C140" s="181"/>
      <c r="D140" s="181"/>
      <c r="E140" s="181"/>
    </row>
    <row r="141" spans="1:5">
      <c r="A141" s="11"/>
      <c r="B141" s="182"/>
      <c r="C141" s="181"/>
      <c r="D141" s="181"/>
      <c r="E141" s="181"/>
    </row>
    <row r="142" spans="1:5">
      <c r="A142" s="11"/>
      <c r="B142" s="182"/>
      <c r="C142" s="181"/>
      <c r="D142" s="181"/>
      <c r="E142" s="181"/>
    </row>
    <row r="143" spans="1:5">
      <c r="A143" s="11"/>
      <c r="B143" s="182"/>
      <c r="C143" s="181"/>
      <c r="D143" s="181"/>
      <c r="E143" s="181"/>
    </row>
    <row r="144" spans="1:5">
      <c r="A144" s="11"/>
      <c r="B144" s="182"/>
      <c r="C144" s="181"/>
      <c r="D144" s="181"/>
      <c r="E144" s="181"/>
    </row>
    <row r="145" spans="1:5">
      <c r="A145" s="11"/>
      <c r="B145" s="182"/>
      <c r="C145" s="181"/>
      <c r="D145" s="181"/>
      <c r="E145" s="181"/>
    </row>
    <row r="146" spans="1:5">
      <c r="A146" s="11"/>
      <c r="B146" s="182"/>
      <c r="C146" s="181"/>
      <c r="D146" s="181"/>
      <c r="E146" s="181"/>
    </row>
    <row r="147" spans="1:5">
      <c r="A147" s="11"/>
      <c r="B147" s="182"/>
      <c r="C147" s="181"/>
      <c r="D147" s="181"/>
      <c r="E147" s="181"/>
    </row>
    <row r="148" spans="1:5">
      <c r="A148" s="11"/>
      <c r="B148" s="182"/>
      <c r="C148" s="181"/>
      <c r="D148" s="181"/>
      <c r="E148" s="181"/>
    </row>
    <row r="149" spans="1:5">
      <c r="A149" s="11"/>
      <c r="B149" s="182"/>
      <c r="C149" s="181"/>
      <c r="D149" s="181"/>
      <c r="E149" s="181"/>
    </row>
    <row r="150" spans="1:5">
      <c r="A150" s="11"/>
      <c r="B150" s="182"/>
      <c r="C150" s="181"/>
      <c r="D150" s="181"/>
      <c r="E150" s="181"/>
    </row>
    <row r="151" spans="1:5">
      <c r="A151" s="11"/>
      <c r="B151" s="182"/>
      <c r="C151" s="181"/>
      <c r="D151" s="181"/>
      <c r="E151" s="181"/>
    </row>
    <row r="152" spans="1:5">
      <c r="A152" s="11"/>
      <c r="B152" s="182"/>
      <c r="C152" s="181"/>
      <c r="D152" s="181"/>
      <c r="E152" s="181"/>
    </row>
    <row r="153" spans="1:5">
      <c r="A153" s="11"/>
      <c r="B153" s="182"/>
      <c r="C153" s="181"/>
      <c r="D153" s="181"/>
      <c r="E153" s="181"/>
    </row>
    <row r="154" spans="1:5">
      <c r="A154" s="11"/>
      <c r="B154" s="182"/>
      <c r="C154" s="181"/>
      <c r="D154" s="181"/>
      <c r="E154" s="181"/>
    </row>
    <row r="155" spans="1:5">
      <c r="A155" s="11"/>
      <c r="B155" s="182"/>
      <c r="C155" s="181"/>
      <c r="D155" s="181"/>
      <c r="E155" s="181"/>
    </row>
    <row r="156" spans="1:5">
      <c r="A156" s="11"/>
      <c r="B156" s="182"/>
      <c r="C156" s="181"/>
      <c r="D156" s="181"/>
      <c r="E156" s="181"/>
    </row>
    <row r="157" spans="1:5">
      <c r="A157" s="11"/>
      <c r="B157" s="182"/>
      <c r="C157" s="181"/>
      <c r="D157" s="181"/>
      <c r="E157" s="181"/>
    </row>
    <row r="158" spans="1:5">
      <c r="A158" s="11"/>
      <c r="B158" s="182"/>
      <c r="C158" s="181"/>
      <c r="D158" s="181"/>
      <c r="E158" s="181"/>
    </row>
    <row r="159" spans="1:5">
      <c r="A159" s="11"/>
      <c r="B159" s="182"/>
      <c r="C159" s="181"/>
      <c r="D159" s="181"/>
      <c r="E159" s="181"/>
    </row>
    <row r="160" spans="1:5">
      <c r="A160" s="11"/>
      <c r="B160" s="182"/>
      <c r="C160" s="181"/>
      <c r="D160" s="181"/>
      <c r="E160" s="181"/>
    </row>
    <row r="161" spans="1:5">
      <c r="A161" s="11"/>
      <c r="B161" s="182"/>
      <c r="C161" s="181"/>
      <c r="D161" s="181"/>
      <c r="E161" s="181"/>
    </row>
    <row r="162" spans="1:5">
      <c r="A162" s="11"/>
      <c r="B162" s="182"/>
      <c r="C162" s="181"/>
      <c r="D162" s="181"/>
      <c r="E162" s="181"/>
    </row>
    <row r="163" spans="1:5">
      <c r="A163" s="11"/>
      <c r="B163" s="182"/>
      <c r="C163" s="181"/>
      <c r="D163" s="181"/>
      <c r="E163" s="181"/>
    </row>
    <row r="164" spans="1:5">
      <c r="A164" s="11"/>
      <c r="B164" s="182"/>
      <c r="C164" s="181"/>
      <c r="D164" s="181"/>
      <c r="E164" s="181"/>
    </row>
    <row r="165" spans="1:5">
      <c r="A165" s="11"/>
      <c r="B165" s="182"/>
      <c r="C165" s="181"/>
      <c r="D165" s="181"/>
      <c r="E165" s="181"/>
    </row>
    <row r="166" spans="1:5">
      <c r="A166" s="11"/>
      <c r="B166" s="182"/>
      <c r="C166" s="181"/>
      <c r="D166" s="181"/>
      <c r="E166" s="181"/>
    </row>
    <row r="167" spans="1:5">
      <c r="A167" s="11"/>
      <c r="B167" s="182"/>
      <c r="C167" s="181"/>
      <c r="D167" s="181"/>
      <c r="E167" s="181"/>
    </row>
    <row r="168" spans="1:5">
      <c r="A168" s="11"/>
      <c r="B168" s="182"/>
      <c r="C168" s="181"/>
      <c r="D168" s="181"/>
      <c r="E168" s="181"/>
    </row>
    <row r="169" spans="1:5">
      <c r="A169" s="11"/>
      <c r="B169" s="182"/>
      <c r="C169" s="181"/>
      <c r="D169" s="181"/>
      <c r="E169" s="181"/>
    </row>
    <row r="170" spans="1:5">
      <c r="A170" s="11"/>
      <c r="B170" s="182"/>
      <c r="C170" s="181"/>
      <c r="D170" s="181"/>
      <c r="E170" s="181"/>
    </row>
    <row r="171" spans="1:5">
      <c r="A171" s="11"/>
      <c r="B171" s="182"/>
      <c r="C171" s="181"/>
      <c r="D171" s="181"/>
      <c r="E171" s="181"/>
    </row>
    <row r="172" spans="1:5">
      <c r="A172" s="11"/>
      <c r="B172" s="182"/>
      <c r="C172" s="181"/>
      <c r="D172" s="181"/>
      <c r="E172" s="181"/>
    </row>
    <row r="173" spans="1:5">
      <c r="A173" s="11"/>
      <c r="B173" s="182"/>
      <c r="C173" s="181"/>
      <c r="D173" s="181"/>
      <c r="E173" s="181"/>
    </row>
    <row r="174" spans="1:5">
      <c r="A174" s="11"/>
      <c r="B174" s="182"/>
      <c r="C174" s="181"/>
      <c r="D174" s="181"/>
      <c r="E174" s="181"/>
    </row>
    <row r="175" spans="1:5">
      <c r="A175" s="11"/>
      <c r="B175" s="182"/>
      <c r="C175" s="181"/>
      <c r="D175" s="181"/>
      <c r="E175" s="181"/>
    </row>
    <row r="176" spans="1:5">
      <c r="A176" s="11"/>
      <c r="B176" s="182"/>
      <c r="C176" s="181"/>
      <c r="D176" s="181"/>
      <c r="E176" s="181"/>
    </row>
    <row r="177" spans="1:5">
      <c r="A177" s="11"/>
      <c r="B177" s="182"/>
      <c r="C177" s="181"/>
      <c r="D177" s="181"/>
      <c r="E177" s="181"/>
    </row>
    <row r="178" spans="1:5">
      <c r="A178" s="11"/>
      <c r="B178" s="182"/>
      <c r="C178" s="181"/>
      <c r="D178" s="181"/>
      <c r="E178" s="181"/>
    </row>
    <row r="179" spans="1:5">
      <c r="A179" s="11"/>
      <c r="B179" s="182"/>
      <c r="C179" s="181"/>
      <c r="D179" s="181"/>
      <c r="E179" s="181"/>
    </row>
    <row r="180" spans="1:5">
      <c r="A180" s="11"/>
      <c r="B180" s="182"/>
      <c r="C180" s="181"/>
      <c r="D180" s="181"/>
      <c r="E180" s="181"/>
    </row>
    <row r="181" spans="1:5">
      <c r="A181" s="11"/>
      <c r="B181" s="182"/>
      <c r="C181" s="181"/>
      <c r="D181" s="181"/>
      <c r="E181" s="181"/>
    </row>
    <row r="182" spans="1:5">
      <c r="A182" s="11"/>
      <c r="B182" s="182"/>
      <c r="C182" s="181"/>
      <c r="D182" s="181"/>
      <c r="E182" s="181"/>
    </row>
    <row r="183" spans="1:5">
      <c r="A183" s="11"/>
      <c r="B183" s="182"/>
      <c r="C183" s="181"/>
      <c r="D183" s="181"/>
      <c r="E183" s="181"/>
    </row>
    <row r="184" spans="1:5">
      <c r="A184" s="11"/>
      <c r="B184" s="182"/>
      <c r="C184" s="181"/>
      <c r="D184" s="181"/>
      <c r="E184" s="181"/>
    </row>
    <row r="185" spans="1:5">
      <c r="A185" s="11"/>
      <c r="B185" s="182"/>
      <c r="C185" s="181"/>
      <c r="D185" s="181"/>
      <c r="E185" s="181"/>
    </row>
    <row r="186" spans="1:5">
      <c r="A186" s="11"/>
      <c r="B186" s="182"/>
      <c r="C186" s="181"/>
      <c r="D186" s="181"/>
      <c r="E186" s="181"/>
    </row>
    <row r="187" spans="1:5">
      <c r="A187" s="11"/>
      <c r="B187" s="182"/>
      <c r="C187" s="181"/>
      <c r="D187" s="181"/>
      <c r="E187" s="181"/>
    </row>
    <row r="188" spans="1:5">
      <c r="A188" s="11"/>
      <c r="B188" s="182"/>
      <c r="C188" s="181"/>
      <c r="D188" s="181"/>
      <c r="E188" s="181"/>
    </row>
    <row r="189" spans="1:5">
      <c r="A189" s="11"/>
      <c r="B189" s="182"/>
      <c r="C189" s="181"/>
      <c r="D189" s="181"/>
      <c r="E189" s="181"/>
    </row>
    <row r="190" spans="1:5">
      <c r="A190" s="11"/>
      <c r="B190" s="182"/>
      <c r="C190" s="181"/>
      <c r="D190" s="181"/>
      <c r="E190" s="181"/>
    </row>
    <row r="191" spans="1:5">
      <c r="A191" s="11"/>
      <c r="B191" s="182"/>
      <c r="C191" s="181"/>
      <c r="D191" s="181"/>
      <c r="E191" s="181"/>
    </row>
    <row r="192" spans="1:5">
      <c r="A192" s="11"/>
      <c r="B192" s="182"/>
      <c r="C192" s="181"/>
      <c r="D192" s="181"/>
      <c r="E192" s="181"/>
    </row>
    <row r="193" spans="1:5">
      <c r="A193" s="11"/>
      <c r="B193" s="182"/>
      <c r="C193" s="181"/>
      <c r="D193" s="181"/>
      <c r="E193" s="181"/>
    </row>
    <row r="194" spans="1:5">
      <c r="A194" s="11"/>
      <c r="B194" s="182"/>
      <c r="C194" s="181"/>
      <c r="D194" s="181"/>
      <c r="E194" s="181"/>
    </row>
    <row r="195" spans="1:5">
      <c r="A195" s="11"/>
      <c r="B195" s="182"/>
      <c r="C195" s="181"/>
      <c r="D195" s="181"/>
      <c r="E195" s="181"/>
    </row>
    <row r="196" spans="1:5">
      <c r="A196" s="11"/>
      <c r="B196" s="182"/>
      <c r="C196" s="181"/>
      <c r="D196" s="181"/>
      <c r="E196" s="181"/>
    </row>
    <row r="197" spans="1:5">
      <c r="A197" s="11"/>
      <c r="B197" s="182"/>
      <c r="C197" s="181"/>
      <c r="D197" s="181"/>
      <c r="E197" s="181"/>
    </row>
    <row r="198" spans="1:5">
      <c r="A198" s="11"/>
      <c r="B198" s="182"/>
      <c r="C198" s="181"/>
      <c r="D198" s="181"/>
      <c r="E198" s="181"/>
    </row>
    <row r="199" spans="1:5">
      <c r="A199" s="11"/>
      <c r="B199" s="182"/>
      <c r="C199" s="181"/>
      <c r="D199" s="181"/>
      <c r="E199" s="181"/>
    </row>
    <row r="200" spans="1:5">
      <c r="A200" s="11"/>
      <c r="B200" s="182"/>
      <c r="C200" s="181"/>
      <c r="D200" s="181"/>
      <c r="E200" s="181"/>
    </row>
    <row r="201" spans="1:5">
      <c r="A201" s="11"/>
      <c r="B201" s="182"/>
      <c r="C201" s="181"/>
      <c r="D201" s="181"/>
      <c r="E201" s="181"/>
    </row>
    <row r="202" spans="1:5">
      <c r="A202" s="11"/>
      <c r="B202" s="182"/>
      <c r="C202" s="181"/>
      <c r="D202" s="181"/>
      <c r="E202" s="181"/>
    </row>
    <row r="203" spans="1:5">
      <c r="A203" s="11"/>
      <c r="B203" s="182"/>
      <c r="C203" s="181"/>
      <c r="D203" s="181"/>
      <c r="E203" s="181"/>
    </row>
    <row r="204" spans="1:5">
      <c r="A204" s="11"/>
      <c r="B204" s="182"/>
      <c r="C204" s="181"/>
      <c r="D204" s="181"/>
      <c r="E204" s="181"/>
    </row>
    <row r="205" spans="1:5">
      <c r="A205" s="11"/>
      <c r="B205" s="182"/>
      <c r="C205" s="181"/>
      <c r="D205" s="181"/>
      <c r="E205" s="181"/>
    </row>
    <row r="206" spans="1:5">
      <c r="A206" s="11"/>
      <c r="B206" s="182"/>
      <c r="C206" s="181"/>
      <c r="D206" s="181"/>
      <c r="E206" s="181"/>
    </row>
    <row r="207" spans="1:5">
      <c r="A207" s="11"/>
      <c r="B207" s="182"/>
      <c r="C207" s="181"/>
      <c r="D207" s="181"/>
      <c r="E207" s="181"/>
    </row>
    <row r="208" spans="1:5">
      <c r="A208" s="11"/>
      <c r="B208" s="182"/>
      <c r="C208" s="181"/>
      <c r="D208" s="181"/>
      <c r="E208" s="181"/>
    </row>
    <row r="209" spans="1:5">
      <c r="A209" s="11"/>
      <c r="B209" s="182"/>
      <c r="C209" s="181"/>
      <c r="D209" s="181"/>
      <c r="E209" s="181"/>
    </row>
    <row r="210" spans="1:5">
      <c r="A210" s="11"/>
      <c r="B210" s="182"/>
      <c r="C210" s="181"/>
      <c r="D210" s="181"/>
      <c r="E210" s="181"/>
    </row>
    <row r="211" spans="1:5">
      <c r="A211" s="11"/>
      <c r="B211" s="182"/>
      <c r="C211" s="181"/>
      <c r="D211" s="181"/>
      <c r="E211" s="181"/>
    </row>
    <row r="212" spans="1:5">
      <c r="A212" s="11"/>
      <c r="B212" s="182"/>
      <c r="C212" s="181"/>
      <c r="D212" s="181"/>
      <c r="E212" s="181"/>
    </row>
    <row r="213" spans="1:5">
      <c r="A213" s="11"/>
      <c r="B213" s="182"/>
      <c r="C213" s="181"/>
      <c r="D213" s="181"/>
      <c r="E213" s="181"/>
    </row>
    <row r="214" spans="1:5">
      <c r="A214" s="11"/>
      <c r="B214" s="182"/>
      <c r="C214" s="181"/>
      <c r="D214" s="181"/>
      <c r="E214" s="181"/>
    </row>
    <row r="215" spans="1:5">
      <c r="A215" s="11"/>
      <c r="B215" s="182"/>
      <c r="C215" s="181"/>
      <c r="D215" s="181"/>
      <c r="E215" s="181"/>
    </row>
    <row r="216" spans="1:5">
      <c r="A216" s="11"/>
      <c r="B216" s="182"/>
      <c r="C216" s="181"/>
      <c r="D216" s="181"/>
      <c r="E216" s="181"/>
    </row>
    <row r="217" spans="1:5">
      <c r="A217" s="11"/>
      <c r="B217" s="182"/>
      <c r="C217" s="181"/>
      <c r="D217" s="181"/>
      <c r="E217" s="181"/>
    </row>
    <row r="218" spans="1:5">
      <c r="A218" s="11"/>
      <c r="B218" s="182"/>
      <c r="C218" s="181"/>
      <c r="D218" s="181"/>
      <c r="E218" s="181"/>
    </row>
    <row r="219" spans="1:5">
      <c r="A219" s="11"/>
      <c r="B219" s="182"/>
      <c r="C219" s="181"/>
      <c r="D219" s="181"/>
      <c r="E219" s="181"/>
    </row>
    <row r="220" spans="1:5">
      <c r="A220" s="11"/>
      <c r="B220" s="182"/>
      <c r="C220" s="181"/>
      <c r="D220" s="181"/>
      <c r="E220" s="181"/>
    </row>
    <row r="221" spans="1:5">
      <c r="A221" s="11"/>
      <c r="B221" s="182"/>
      <c r="C221" s="181"/>
      <c r="D221" s="181"/>
      <c r="E221" s="181"/>
    </row>
    <row r="222" spans="1:5">
      <c r="A222" s="11"/>
      <c r="B222" s="182"/>
      <c r="C222" s="181"/>
      <c r="D222" s="181"/>
      <c r="E222" s="181"/>
    </row>
    <row r="223" spans="1:5">
      <c r="A223" s="11"/>
      <c r="B223" s="182"/>
      <c r="C223" s="181"/>
      <c r="D223" s="181"/>
      <c r="E223" s="181"/>
    </row>
    <row r="224" spans="1:5">
      <c r="A224" s="11"/>
      <c r="B224" s="182"/>
      <c r="C224" s="181"/>
      <c r="D224" s="181"/>
      <c r="E224" s="181"/>
    </row>
    <row r="225" spans="1:5">
      <c r="A225" s="11"/>
      <c r="B225" s="182"/>
      <c r="C225" s="181"/>
      <c r="D225" s="181"/>
      <c r="E225" s="181"/>
    </row>
    <row r="226" spans="1:5">
      <c r="A226" s="11"/>
      <c r="B226" s="182"/>
      <c r="C226" s="181"/>
      <c r="D226" s="181"/>
      <c r="E226" s="181"/>
    </row>
    <row r="227" spans="1:5">
      <c r="A227" s="11"/>
      <c r="B227" s="182"/>
      <c r="C227" s="181"/>
      <c r="D227" s="181"/>
      <c r="E227" s="181"/>
    </row>
    <row r="228" spans="1:5">
      <c r="A228" s="11"/>
      <c r="B228" s="182"/>
      <c r="C228" s="181"/>
      <c r="D228" s="181"/>
      <c r="E228" s="181"/>
    </row>
    <row r="229" spans="1:5">
      <c r="A229" s="11"/>
      <c r="B229" s="182"/>
      <c r="C229" s="181"/>
      <c r="D229" s="181"/>
      <c r="E229" s="181"/>
    </row>
    <row r="230" spans="1:5">
      <c r="A230" s="11"/>
      <c r="B230" s="182"/>
      <c r="C230" s="181"/>
      <c r="D230" s="181"/>
      <c r="E230" s="181"/>
    </row>
    <row r="231" spans="1:5">
      <c r="A231" s="11"/>
      <c r="B231" s="182"/>
      <c r="C231" s="181"/>
      <c r="D231" s="181"/>
      <c r="E231" s="181"/>
    </row>
    <row r="232" spans="1:5">
      <c r="A232" s="11"/>
      <c r="B232" s="182"/>
      <c r="C232" s="181"/>
      <c r="D232" s="181"/>
      <c r="E232" s="181"/>
    </row>
    <row r="233" spans="1:5">
      <c r="A233" s="11"/>
      <c r="B233" s="182"/>
      <c r="C233" s="181"/>
      <c r="D233" s="181"/>
      <c r="E233" s="181"/>
    </row>
    <row r="234" spans="1:5">
      <c r="A234" s="11"/>
      <c r="B234" s="182"/>
      <c r="C234" s="181"/>
      <c r="D234" s="181"/>
      <c r="E234" s="181"/>
    </row>
    <row r="235" spans="1:5">
      <c r="A235" s="11"/>
      <c r="B235" s="182"/>
      <c r="C235" s="181"/>
      <c r="D235" s="181"/>
      <c r="E235" s="181"/>
    </row>
    <row r="236" spans="1:5">
      <c r="A236" s="11"/>
      <c r="B236" s="182"/>
      <c r="C236" s="181"/>
      <c r="D236" s="181"/>
      <c r="E236" s="181"/>
    </row>
    <row r="237" spans="1:5">
      <c r="A237" s="11"/>
      <c r="B237" s="182"/>
      <c r="C237" s="181"/>
      <c r="D237" s="181"/>
      <c r="E237" s="181"/>
    </row>
    <row r="238" spans="1:5">
      <c r="A238" s="11"/>
      <c r="B238" s="182"/>
      <c r="C238" s="181"/>
      <c r="D238" s="181"/>
      <c r="E238" s="181"/>
    </row>
    <row r="239" spans="1:5">
      <c r="A239" s="11"/>
      <c r="B239" s="182"/>
      <c r="C239" s="181"/>
      <c r="D239" s="181"/>
      <c r="E239" s="181"/>
    </row>
    <row r="240" spans="1:5">
      <c r="A240" s="11"/>
      <c r="B240" s="182"/>
      <c r="C240" s="181"/>
      <c r="D240" s="181"/>
      <c r="E240" s="181"/>
    </row>
    <row r="241" spans="1:5">
      <c r="A241" s="11"/>
      <c r="B241" s="182"/>
      <c r="C241" s="181"/>
      <c r="D241" s="181"/>
      <c r="E241" s="181"/>
    </row>
    <row r="242" spans="1:5">
      <c r="A242" s="11"/>
      <c r="B242" s="182"/>
      <c r="C242" s="181"/>
      <c r="D242" s="181"/>
      <c r="E242" s="181"/>
    </row>
    <row r="243" spans="1:5">
      <c r="A243" s="11"/>
      <c r="B243" s="182"/>
      <c r="C243" s="181"/>
      <c r="D243" s="181"/>
      <c r="E243" s="181"/>
    </row>
    <row r="244" spans="1:5">
      <c r="A244" s="11"/>
      <c r="B244" s="182"/>
      <c r="C244" s="181"/>
      <c r="D244" s="181"/>
      <c r="E244" s="181"/>
    </row>
    <row r="245" spans="1:5">
      <c r="A245" s="11"/>
      <c r="B245" s="182"/>
      <c r="C245" s="181"/>
      <c r="D245" s="181"/>
      <c r="E245" s="181"/>
    </row>
    <row r="246" spans="1:5">
      <c r="A246" s="11"/>
      <c r="B246" s="182"/>
      <c r="C246" s="181"/>
      <c r="D246" s="181"/>
      <c r="E246" s="181"/>
    </row>
    <row r="247" spans="1:5">
      <c r="A247" s="11"/>
      <c r="B247" s="182"/>
      <c r="C247" s="181"/>
      <c r="D247" s="181"/>
      <c r="E247" s="181"/>
    </row>
    <row r="248" spans="1:5">
      <c r="A248" s="11"/>
      <c r="B248" s="182"/>
      <c r="C248" s="181"/>
      <c r="D248" s="181"/>
      <c r="E248" s="181"/>
    </row>
    <row r="249" spans="1:5">
      <c r="A249" s="11"/>
      <c r="B249" s="182"/>
      <c r="C249" s="181"/>
      <c r="D249" s="181"/>
      <c r="E249" s="181"/>
    </row>
    <row r="250" spans="1:5">
      <c r="A250" s="11"/>
      <c r="B250" s="182"/>
      <c r="C250" s="181"/>
      <c r="D250" s="181"/>
      <c r="E250" s="181"/>
    </row>
    <row r="251" spans="1:5">
      <c r="A251" s="11"/>
      <c r="B251" s="182"/>
      <c r="C251" s="181"/>
      <c r="D251" s="181"/>
      <c r="E251" s="181"/>
    </row>
    <row r="252" spans="1:5">
      <c r="A252" s="11"/>
      <c r="B252" s="182"/>
      <c r="C252" s="181"/>
      <c r="D252" s="181"/>
      <c r="E252" s="181"/>
    </row>
    <row r="253" spans="1:5">
      <c r="A253" s="11"/>
      <c r="B253" s="182"/>
      <c r="C253" s="181"/>
      <c r="D253" s="181"/>
      <c r="E253" s="181"/>
    </row>
    <row r="254" spans="1:5">
      <c r="A254" s="11"/>
      <c r="B254" s="182"/>
      <c r="C254" s="181"/>
      <c r="D254" s="181"/>
      <c r="E254" s="181"/>
    </row>
    <row r="255" spans="1:5">
      <c r="A255" s="11"/>
      <c r="B255" s="182"/>
      <c r="C255" s="181"/>
      <c r="D255" s="181"/>
      <c r="E255" s="181"/>
    </row>
    <row r="256" spans="1:5">
      <c r="A256" s="11"/>
      <c r="B256" s="182"/>
      <c r="C256" s="181"/>
      <c r="D256" s="181"/>
      <c r="E256" s="181"/>
    </row>
    <row r="257" spans="1:5">
      <c r="A257" s="11"/>
      <c r="B257" s="182"/>
      <c r="C257" s="181"/>
      <c r="D257" s="181"/>
      <c r="E257" s="181"/>
    </row>
    <row r="258" spans="1:5">
      <c r="A258" s="11"/>
      <c r="B258" s="182"/>
      <c r="C258" s="181"/>
      <c r="D258" s="181"/>
      <c r="E258" s="181"/>
    </row>
    <row r="259" spans="1:5">
      <c r="A259" s="11"/>
      <c r="B259" s="182"/>
      <c r="C259" s="181"/>
      <c r="D259" s="181"/>
      <c r="E259" s="181"/>
    </row>
    <row r="260" spans="1:5">
      <c r="A260" s="11"/>
      <c r="B260" s="182"/>
      <c r="C260" s="181"/>
      <c r="D260" s="181"/>
      <c r="E260" s="181"/>
    </row>
    <row r="261" spans="1:5">
      <c r="A261" s="11"/>
      <c r="B261" s="182"/>
      <c r="C261" s="181"/>
      <c r="D261" s="181"/>
      <c r="E261" s="181"/>
    </row>
    <row r="262" spans="1:5">
      <c r="A262" s="11"/>
      <c r="B262" s="182"/>
      <c r="C262" s="181"/>
      <c r="D262" s="181"/>
      <c r="E262" s="181"/>
    </row>
    <row r="263" spans="1:5">
      <c r="A263" s="11"/>
      <c r="B263" s="182"/>
      <c r="C263" s="181"/>
      <c r="D263" s="181"/>
      <c r="E263" s="181"/>
    </row>
    <row r="264" spans="1:5">
      <c r="A264" s="11"/>
      <c r="B264" s="182"/>
      <c r="C264" s="181"/>
      <c r="D264" s="181"/>
      <c r="E264" s="181"/>
    </row>
    <row r="265" spans="1:5">
      <c r="A265" s="11"/>
      <c r="B265" s="182"/>
      <c r="C265" s="181"/>
      <c r="D265" s="181"/>
      <c r="E265" s="181"/>
    </row>
    <row r="266" spans="1:5">
      <c r="A266" s="11"/>
      <c r="B266" s="182"/>
      <c r="C266" s="181"/>
      <c r="D266" s="181"/>
      <c r="E266" s="181"/>
    </row>
    <row r="267" spans="1:5">
      <c r="A267" s="11"/>
      <c r="B267" s="182"/>
      <c r="C267" s="181"/>
      <c r="D267" s="181"/>
      <c r="E267" s="181"/>
    </row>
    <row r="268" spans="1:5">
      <c r="A268" s="11"/>
      <c r="B268" s="182"/>
      <c r="C268" s="181"/>
      <c r="D268" s="181"/>
      <c r="E268" s="181"/>
    </row>
    <row r="269" spans="1:5">
      <c r="A269" s="11"/>
      <c r="B269" s="182"/>
      <c r="C269" s="181"/>
      <c r="D269" s="181"/>
      <c r="E269" s="181"/>
    </row>
    <row r="270" spans="1:5">
      <c r="A270" s="11"/>
      <c r="B270" s="182"/>
      <c r="C270" s="181"/>
      <c r="D270" s="181"/>
      <c r="E270" s="181"/>
    </row>
    <row r="271" spans="1:5">
      <c r="A271" s="11"/>
      <c r="B271" s="182"/>
      <c r="C271" s="181"/>
      <c r="D271" s="181"/>
      <c r="E271" s="181"/>
    </row>
    <row r="272" spans="1:5">
      <c r="A272" s="11"/>
      <c r="B272" s="182"/>
      <c r="C272" s="181"/>
      <c r="D272" s="181"/>
      <c r="E272" s="181"/>
    </row>
    <row r="273" spans="1:5">
      <c r="A273" s="11"/>
      <c r="B273" s="182"/>
      <c r="C273" s="181"/>
      <c r="D273" s="181"/>
      <c r="E273" s="181"/>
    </row>
    <row r="274" spans="1:5">
      <c r="A274" s="11"/>
      <c r="B274" s="182"/>
      <c r="C274" s="181"/>
      <c r="D274" s="181"/>
      <c r="E274" s="181"/>
    </row>
    <row r="275" spans="1:5">
      <c r="A275" s="11"/>
      <c r="B275" s="182"/>
      <c r="C275" s="181"/>
      <c r="D275" s="181"/>
      <c r="E275" s="181"/>
    </row>
    <row r="276" spans="1:5">
      <c r="A276" s="11"/>
      <c r="B276" s="182"/>
      <c r="C276" s="181"/>
      <c r="D276" s="181"/>
      <c r="E276" s="181"/>
    </row>
    <row r="277" spans="1:5">
      <c r="A277" s="11"/>
      <c r="B277" s="182"/>
      <c r="C277" s="181"/>
      <c r="D277" s="181"/>
      <c r="E277" s="181"/>
    </row>
    <row r="278" spans="1:5">
      <c r="A278" s="11"/>
      <c r="B278" s="182"/>
      <c r="C278" s="181"/>
      <c r="D278" s="181"/>
      <c r="E278" s="181"/>
    </row>
    <row r="279" spans="1:5">
      <c r="A279" s="11"/>
      <c r="B279" s="182"/>
      <c r="C279" s="181"/>
      <c r="D279" s="181"/>
      <c r="E279" s="181"/>
    </row>
    <row r="280" spans="1:5">
      <c r="A280" s="11"/>
      <c r="B280" s="182"/>
      <c r="C280" s="181"/>
      <c r="D280" s="181"/>
      <c r="E280" s="181"/>
    </row>
    <row r="281" spans="1:5">
      <c r="A281" s="11"/>
      <c r="B281" s="182"/>
      <c r="C281" s="181"/>
      <c r="D281" s="181"/>
      <c r="E281" s="181"/>
    </row>
    <row r="282" spans="1:5">
      <c r="A282" s="11"/>
      <c r="B282" s="182"/>
      <c r="C282" s="181"/>
      <c r="D282" s="181"/>
      <c r="E282" s="181"/>
    </row>
    <row r="283" spans="1:5">
      <c r="A283" s="11"/>
      <c r="B283" s="182"/>
      <c r="C283" s="181"/>
      <c r="D283" s="181"/>
      <c r="E283" s="181"/>
    </row>
    <row r="284" spans="1:5">
      <c r="A284" s="11"/>
      <c r="B284" s="182"/>
      <c r="C284" s="181"/>
      <c r="D284" s="181"/>
      <c r="E284" s="181"/>
    </row>
    <row r="285" spans="1:5">
      <c r="A285" s="11"/>
      <c r="B285" s="182"/>
      <c r="C285" s="181"/>
      <c r="D285" s="181"/>
      <c r="E285" s="181"/>
    </row>
    <row r="286" spans="1:5">
      <c r="A286" s="11"/>
      <c r="B286" s="182"/>
      <c r="C286" s="181"/>
      <c r="D286" s="181"/>
      <c r="E286" s="181"/>
    </row>
    <row r="287" spans="1:5">
      <c r="A287" s="11"/>
      <c r="B287" s="182"/>
      <c r="C287" s="181"/>
      <c r="D287" s="181"/>
      <c r="E287" s="181"/>
    </row>
    <row r="288" spans="1:5">
      <c r="A288" s="11"/>
      <c r="B288" s="182"/>
      <c r="C288" s="181"/>
      <c r="D288" s="181"/>
      <c r="E288" s="181"/>
    </row>
    <row r="289" spans="1:5">
      <c r="A289" s="11"/>
      <c r="B289" s="182"/>
      <c r="C289" s="181"/>
      <c r="D289" s="181"/>
      <c r="E289" s="181"/>
    </row>
    <row r="290" spans="1:5">
      <c r="A290" s="11"/>
      <c r="B290" s="182"/>
      <c r="C290" s="181"/>
      <c r="D290" s="181"/>
      <c r="E290" s="181"/>
    </row>
    <row r="291" spans="1:5">
      <c r="A291" s="11"/>
      <c r="B291" s="182"/>
      <c r="C291" s="181"/>
      <c r="D291" s="181"/>
      <c r="E291" s="181"/>
    </row>
    <row r="292" spans="1:5">
      <c r="A292" s="11"/>
      <c r="B292" s="182"/>
      <c r="C292" s="181"/>
      <c r="D292" s="181"/>
      <c r="E292" s="181"/>
    </row>
    <row r="293" spans="1:5">
      <c r="A293" s="11"/>
      <c r="B293" s="182"/>
      <c r="C293" s="181"/>
      <c r="D293" s="181"/>
      <c r="E293" s="181"/>
    </row>
    <row r="294" spans="1:5">
      <c r="A294" s="11"/>
      <c r="B294" s="182"/>
      <c r="C294" s="181"/>
      <c r="D294" s="181"/>
      <c r="E294" s="181"/>
    </row>
    <row r="295" spans="1:5">
      <c r="A295" s="11"/>
      <c r="B295" s="182"/>
      <c r="C295" s="181"/>
      <c r="D295" s="181"/>
      <c r="E295" s="181"/>
    </row>
    <row r="296" spans="1:5">
      <c r="A296" s="11"/>
      <c r="B296" s="182"/>
      <c r="C296" s="181"/>
      <c r="D296" s="181"/>
      <c r="E296" s="181"/>
    </row>
    <row r="297" spans="1:5">
      <c r="A297" s="11"/>
      <c r="B297" s="182"/>
      <c r="C297" s="181"/>
      <c r="D297" s="181"/>
      <c r="E297" s="181"/>
    </row>
    <row r="298" spans="1:5">
      <c r="A298" s="11"/>
      <c r="B298" s="182"/>
      <c r="C298" s="181"/>
      <c r="D298" s="181"/>
      <c r="E298" s="181"/>
    </row>
    <row r="299" spans="1:5">
      <c r="A299" s="11"/>
      <c r="B299" s="182"/>
      <c r="C299" s="181"/>
      <c r="D299" s="181"/>
      <c r="E299" s="181"/>
    </row>
    <row r="300" spans="1:5">
      <c r="A300" s="11"/>
      <c r="B300" s="182"/>
      <c r="C300" s="181"/>
      <c r="D300" s="181"/>
      <c r="E300" s="181"/>
    </row>
    <row r="301" spans="1:5">
      <c r="A301" s="11"/>
      <c r="B301" s="182"/>
      <c r="C301" s="181"/>
      <c r="D301" s="181"/>
      <c r="E301" s="181"/>
    </row>
    <row r="302" spans="1:5">
      <c r="A302" s="11"/>
      <c r="B302" s="182"/>
      <c r="C302" s="181"/>
      <c r="D302" s="181"/>
      <c r="E302" s="181"/>
    </row>
    <row r="303" spans="1:5">
      <c r="A303" s="11"/>
      <c r="B303" s="182"/>
      <c r="C303" s="181"/>
      <c r="D303" s="181"/>
      <c r="E303" s="181"/>
    </row>
    <row r="304" spans="1:5">
      <c r="A304" s="11"/>
      <c r="B304" s="182"/>
      <c r="C304" s="181"/>
      <c r="D304" s="181"/>
      <c r="E304" s="181"/>
    </row>
    <row r="305" spans="1:5">
      <c r="A305" s="11"/>
      <c r="B305" s="182"/>
      <c r="C305" s="181"/>
      <c r="D305" s="181"/>
      <c r="E305" s="181"/>
    </row>
    <row r="306" spans="1:5">
      <c r="A306" s="11"/>
      <c r="B306" s="182"/>
      <c r="C306" s="181"/>
      <c r="D306" s="181"/>
      <c r="E306" s="181"/>
    </row>
    <row r="307" spans="1:5">
      <c r="A307" s="11"/>
      <c r="B307" s="182"/>
      <c r="C307" s="181"/>
      <c r="D307" s="181"/>
      <c r="E307" s="181"/>
    </row>
    <row r="308" spans="1:5">
      <c r="A308" s="11"/>
      <c r="B308" s="182"/>
      <c r="C308" s="181"/>
      <c r="D308" s="181"/>
      <c r="E308" s="181"/>
    </row>
    <row r="309" spans="1:5">
      <c r="A309" s="11"/>
      <c r="B309" s="182"/>
      <c r="C309" s="181"/>
      <c r="D309" s="181"/>
      <c r="E309" s="181"/>
    </row>
    <row r="310" spans="1:5">
      <c r="A310" s="11"/>
      <c r="B310" s="182"/>
      <c r="C310" s="181"/>
      <c r="D310" s="181"/>
      <c r="E310" s="181"/>
    </row>
    <row r="311" spans="1:5">
      <c r="A311" s="11"/>
      <c r="B311" s="182"/>
      <c r="C311" s="181"/>
      <c r="D311" s="181"/>
      <c r="E311" s="181"/>
    </row>
    <row r="312" spans="1:5">
      <c r="A312" s="11"/>
      <c r="B312" s="182"/>
      <c r="C312" s="181"/>
      <c r="D312" s="181"/>
      <c r="E312" s="181"/>
    </row>
    <row r="313" spans="1:5">
      <c r="A313" s="11"/>
      <c r="B313" s="182"/>
      <c r="C313" s="181"/>
      <c r="D313" s="181"/>
      <c r="E313" s="181"/>
    </row>
    <row r="314" spans="1:5">
      <c r="A314" s="11"/>
      <c r="B314" s="182"/>
      <c r="C314" s="181"/>
      <c r="D314" s="181"/>
      <c r="E314" s="181"/>
    </row>
    <row r="315" spans="1:5">
      <c r="A315" s="11"/>
      <c r="B315" s="182"/>
      <c r="C315" s="181"/>
      <c r="D315" s="181"/>
      <c r="E315" s="181"/>
    </row>
    <row r="316" spans="1:5">
      <c r="A316" s="11"/>
      <c r="B316" s="182"/>
      <c r="C316" s="181"/>
      <c r="D316" s="181"/>
      <c r="E316" s="181"/>
    </row>
    <row r="317" spans="1:5">
      <c r="A317" s="11"/>
      <c r="B317" s="182"/>
      <c r="C317" s="181"/>
      <c r="D317" s="181"/>
      <c r="E317" s="181"/>
    </row>
    <row r="318" spans="1:5">
      <c r="A318" s="11"/>
      <c r="B318" s="182"/>
      <c r="C318" s="181"/>
      <c r="D318" s="181"/>
      <c r="E318" s="181"/>
    </row>
    <row r="319" spans="1:5">
      <c r="A319" s="11"/>
      <c r="B319" s="182"/>
      <c r="C319" s="181"/>
      <c r="D319" s="181"/>
      <c r="E319" s="181"/>
    </row>
    <row r="320" spans="1:5">
      <c r="A320" s="11"/>
      <c r="B320" s="182"/>
      <c r="C320" s="181"/>
      <c r="D320" s="181"/>
      <c r="E320" s="181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6" zoomScale="120" zoomScaleNormal="120" workbookViewId="0">
      <selection activeCell="G125" sqref="G125"/>
    </sheetView>
  </sheetViews>
  <sheetFormatPr defaultColWidth="9.140625" defaultRowHeight="12.75"/>
  <cols>
    <col min="1" max="1" width="18.42578125" style="123" customWidth="1"/>
    <col min="2" max="2" width="10.285156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ht="15">
      <c r="A2" s="272" t="s">
        <v>58</v>
      </c>
      <c r="B2" s="272"/>
      <c r="C2" s="272"/>
      <c r="D2" s="272"/>
      <c r="E2" s="272"/>
      <c r="F2" s="272"/>
      <c r="L2" s="49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</row>
    <row r="3" spans="1:61">
      <c r="A3" s="273" t="s">
        <v>53</v>
      </c>
      <c r="B3" s="273"/>
      <c r="C3" s="273"/>
      <c r="D3" s="273"/>
      <c r="E3" s="273"/>
      <c r="F3" s="273"/>
      <c r="K3" s="193"/>
      <c r="L3" s="49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</row>
    <row r="4" spans="1:61">
      <c r="A4" s="232" t="s">
        <v>0</v>
      </c>
      <c r="B4" s="201" t="s">
        <v>19</v>
      </c>
      <c r="C4" s="201" t="s">
        <v>20</v>
      </c>
      <c r="D4" s="201" t="s">
        <v>21</v>
      </c>
      <c r="E4" s="201" t="s">
        <v>22</v>
      </c>
      <c r="F4" s="201" t="s">
        <v>1</v>
      </c>
      <c r="G4" s="193"/>
      <c r="H4" s="193"/>
      <c r="I4" s="49"/>
      <c r="J4" s="49"/>
      <c r="K4" s="193"/>
      <c r="L4" s="49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3"/>
      <c r="L5" s="49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/>
      <c r="BD5" s="193"/>
      <c r="BE5" s="193"/>
      <c r="BF5" s="193"/>
      <c r="BG5" s="193"/>
      <c r="BH5" s="193"/>
      <c r="BI5" s="193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93"/>
      <c r="AP6" s="193"/>
      <c r="AQ6" s="193"/>
      <c r="AR6" s="193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  <c r="BD6" s="193"/>
      <c r="BE6" s="193"/>
      <c r="BF6" s="193"/>
      <c r="BG6" s="193"/>
      <c r="BH6" s="193"/>
      <c r="BI6" s="193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  <c r="AL7" s="193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  <c r="BD7" s="193"/>
      <c r="BE7" s="193"/>
      <c r="BF7" s="193"/>
      <c r="BG7" s="193"/>
      <c r="BH7" s="193"/>
      <c r="BI7" s="193"/>
    </row>
    <row r="8" spans="1:61">
      <c r="A8" s="53"/>
      <c r="B8" s="54"/>
      <c r="C8" s="54">
        <v>-209580</v>
      </c>
      <c r="D8" s="54"/>
      <c r="E8" s="54">
        <f t="shared" si="0"/>
        <v>-209580</v>
      </c>
      <c r="F8" s="54"/>
      <c r="G8" s="49"/>
      <c r="H8" s="51" t="s">
        <v>23</v>
      </c>
      <c r="I8" s="52"/>
      <c r="J8" s="52"/>
      <c r="K8" s="193"/>
      <c r="L8" s="49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</row>
    <row r="9" spans="1:61">
      <c r="A9" s="53"/>
      <c r="B9" s="54"/>
      <c r="C9" s="54">
        <v>83690</v>
      </c>
      <c r="D9" s="54"/>
      <c r="E9" s="54">
        <f t="shared" si="0"/>
        <v>83690</v>
      </c>
      <c r="F9" s="197"/>
      <c r="G9" s="49"/>
      <c r="H9" s="51" t="s">
        <v>23</v>
      </c>
      <c r="I9" s="52"/>
      <c r="J9" s="52"/>
      <c r="K9" s="193"/>
      <c r="L9" s="61"/>
      <c r="M9" s="61"/>
      <c r="N9" s="61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  <c r="BD9" s="193"/>
      <c r="BE9" s="193"/>
      <c r="BF9" s="193"/>
      <c r="BG9" s="193"/>
      <c r="BH9" s="193"/>
      <c r="BI9" s="193"/>
    </row>
    <row r="10" spans="1:61">
      <c r="A10" s="53"/>
      <c r="B10" s="54"/>
      <c r="C10" s="54"/>
      <c r="D10" s="54"/>
      <c r="E10" s="54">
        <f t="shared" si="0"/>
        <v>0</v>
      </c>
      <c r="F10" s="233"/>
      <c r="G10" s="49"/>
      <c r="H10" s="51" t="s">
        <v>23</v>
      </c>
      <c r="I10" s="52"/>
      <c r="J10" s="52"/>
      <c r="K10" s="193"/>
      <c r="L10" s="61"/>
      <c r="M10" s="61"/>
      <c r="N10" s="61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93"/>
      <c r="BG10" s="193"/>
      <c r="BH10" s="193"/>
      <c r="BI10" s="193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3"/>
      <c r="L11" s="62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3"/>
      <c r="L12" s="49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193"/>
      <c r="AN12" s="193"/>
      <c r="AO12" s="193"/>
      <c r="AP12" s="193"/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  <c r="BD12" s="193"/>
      <c r="BE12" s="193"/>
      <c r="BF12" s="193"/>
      <c r="BG12" s="193"/>
      <c r="BH12" s="193"/>
      <c r="BI12" s="193"/>
    </row>
    <row r="13" spans="1:61">
      <c r="A13" s="53"/>
      <c r="B13" s="54"/>
      <c r="C13" s="54"/>
      <c r="D13" s="54"/>
      <c r="E13" s="54">
        <f t="shared" si="0"/>
        <v>0</v>
      </c>
      <c r="F13" s="233"/>
      <c r="G13" s="49"/>
      <c r="H13" s="51" t="s">
        <v>23</v>
      </c>
      <c r="I13" s="52"/>
      <c r="J13" s="52"/>
      <c r="K13" s="193"/>
      <c r="L13" s="49"/>
      <c r="M13" s="58"/>
      <c r="N13" s="6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M13" s="193"/>
      <c r="AN13" s="193"/>
      <c r="AO13" s="193"/>
      <c r="AP13" s="193"/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  <c r="BD13" s="193"/>
      <c r="BE13" s="193"/>
      <c r="BF13" s="193"/>
      <c r="BG13" s="193"/>
      <c r="BH13" s="193"/>
      <c r="BI13" s="193"/>
    </row>
    <row r="14" spans="1:61">
      <c r="A14" s="53"/>
      <c r="B14" s="54"/>
      <c r="C14" s="54"/>
      <c r="D14" s="54"/>
      <c r="E14" s="54">
        <f t="shared" si="0"/>
        <v>0</v>
      </c>
      <c r="F14" s="197"/>
      <c r="G14" s="49"/>
      <c r="H14" s="51" t="s">
        <v>23</v>
      </c>
      <c r="I14" s="52"/>
      <c r="J14" s="52"/>
      <c r="K14" s="193"/>
      <c r="L14" s="49"/>
      <c r="M14" s="58"/>
      <c r="N14" s="193"/>
      <c r="O14" s="64"/>
      <c r="P14" s="64"/>
      <c r="Q14" s="58"/>
      <c r="R14" s="6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M14" s="193"/>
      <c r="AN14" s="193"/>
      <c r="AO14" s="193"/>
      <c r="AP14" s="193"/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  <c r="BD14" s="193"/>
      <c r="BE14" s="193"/>
      <c r="BF14" s="193"/>
      <c r="BG14" s="193"/>
      <c r="BH14" s="193"/>
      <c r="BI14" s="193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93"/>
      <c r="AJ15" s="193"/>
      <c r="AK15" s="193"/>
      <c r="AL15" s="193"/>
      <c r="AM15" s="193"/>
      <c r="AN15" s="193"/>
      <c r="AO15" s="193"/>
      <c r="AP15" s="193"/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  <c r="BD15" s="193"/>
      <c r="BE15" s="193"/>
      <c r="BF15" s="193"/>
      <c r="BG15" s="193"/>
      <c r="BH15" s="193"/>
      <c r="BI15" s="193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3"/>
      <c r="L16" s="49"/>
      <c r="M16" s="5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  <c r="BD16" s="193"/>
      <c r="BE16" s="193"/>
      <c r="BF16" s="193"/>
      <c r="BG16" s="193"/>
      <c r="BH16" s="193"/>
      <c r="BI16" s="193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  <c r="BD17" s="193"/>
      <c r="BE17" s="193"/>
      <c r="BF17" s="193"/>
      <c r="BG17" s="193"/>
      <c r="BH17" s="193"/>
      <c r="BI17" s="193"/>
    </row>
    <row r="18" spans="1:61">
      <c r="A18" s="53"/>
      <c r="B18" s="54"/>
      <c r="C18" s="54"/>
      <c r="D18" s="54"/>
      <c r="E18" s="54">
        <f t="shared" si="0"/>
        <v>0</v>
      </c>
      <c r="F18" s="233"/>
      <c r="G18" s="49"/>
      <c r="H18" s="51" t="s">
        <v>23</v>
      </c>
      <c r="I18" s="52"/>
      <c r="J18" s="52"/>
      <c r="K18" s="193"/>
      <c r="L18" s="49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</row>
    <row r="19" spans="1:61">
      <c r="A19" s="53"/>
      <c r="B19" s="54"/>
      <c r="C19" s="54"/>
      <c r="D19" s="54"/>
      <c r="E19" s="54">
        <f t="shared" si="0"/>
        <v>0</v>
      </c>
      <c r="F19" s="197"/>
      <c r="G19" s="49"/>
      <c r="H19" s="51" t="s">
        <v>23</v>
      </c>
      <c r="I19" s="52"/>
      <c r="J19" s="52"/>
      <c r="K19" s="193"/>
      <c r="L19" s="49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3"/>
      <c r="L20" s="49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3"/>
      <c r="L22" s="49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/>
      <c r="BD22" s="193"/>
      <c r="BE22" s="193"/>
      <c r="BF22" s="193"/>
      <c r="BG22" s="193"/>
      <c r="BH22" s="193"/>
      <c r="BI22" s="193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3"/>
      <c r="L24" s="49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93"/>
      <c r="BG24" s="193"/>
      <c r="BH24" s="193"/>
      <c r="BI24" s="193"/>
    </row>
    <row r="25" spans="1:61">
      <c r="A25" s="53"/>
      <c r="B25" s="54"/>
      <c r="C25" s="54"/>
      <c r="D25" s="54"/>
      <c r="E25" s="54">
        <f t="shared" si="0"/>
        <v>0</v>
      </c>
      <c r="F25" s="197"/>
      <c r="G25" s="49"/>
      <c r="H25" s="51" t="s">
        <v>23</v>
      </c>
      <c r="I25" s="52"/>
      <c r="J25" s="52"/>
      <c r="K25" s="193"/>
      <c r="L25" s="49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/>
      <c r="BD25" s="193"/>
      <c r="BE25" s="193"/>
      <c r="BF25" s="193"/>
      <c r="BG25" s="193"/>
      <c r="BH25" s="193"/>
      <c r="BI25" s="193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3"/>
      <c r="L26" s="49"/>
      <c r="M26" s="58"/>
      <c r="N26" s="59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/>
      <c r="BD26" s="193"/>
      <c r="BE26" s="193"/>
      <c r="BF26" s="193"/>
      <c r="BG26" s="193"/>
      <c r="BH26" s="193"/>
      <c r="BI26" s="193"/>
    </row>
    <row r="27" spans="1:61">
      <c r="A27" s="53"/>
      <c r="B27" s="54"/>
      <c r="C27" s="54"/>
      <c r="D27" s="54"/>
      <c r="E27" s="54">
        <f t="shared" si="0"/>
        <v>0</v>
      </c>
      <c r="F27" s="197"/>
      <c r="G27" s="49"/>
      <c r="H27" s="51" t="s">
        <v>23</v>
      </c>
      <c r="I27" s="52"/>
      <c r="J27" s="52"/>
      <c r="K27" s="67"/>
      <c r="L27" s="49"/>
      <c r="M27" s="58"/>
      <c r="N27" s="6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</row>
    <row r="28" spans="1:61">
      <c r="A28" s="53"/>
      <c r="B28" s="54"/>
      <c r="C28" s="54"/>
      <c r="D28" s="54"/>
      <c r="E28" s="54">
        <f t="shared" si="0"/>
        <v>0</v>
      </c>
      <c r="F28" s="197"/>
      <c r="G28" s="49"/>
      <c r="H28" s="51" t="s">
        <v>23</v>
      </c>
      <c r="I28" s="52"/>
      <c r="J28" s="52"/>
      <c r="K28" s="193"/>
      <c r="L28" s="49"/>
      <c r="M28" s="58"/>
      <c r="N28" s="6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</row>
    <row r="29" spans="1:61">
      <c r="A29" s="53"/>
      <c r="B29" s="54"/>
      <c r="C29" s="54"/>
      <c r="D29" s="54"/>
      <c r="E29" s="54">
        <f t="shared" si="0"/>
        <v>0</v>
      </c>
      <c r="F29" s="197"/>
      <c r="G29" s="49"/>
      <c r="H29" s="51" t="s">
        <v>23</v>
      </c>
      <c r="I29" s="52"/>
      <c r="J29" s="52"/>
      <c r="K29" s="193"/>
      <c r="L29" s="49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3"/>
      <c r="L30" s="49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3"/>
      <c r="BB30" s="193"/>
      <c r="BC30" s="193"/>
      <c r="BD30" s="193"/>
      <c r="BE30" s="193"/>
      <c r="BF30" s="193"/>
      <c r="BG30" s="193"/>
      <c r="BH30" s="193"/>
      <c r="BI30" s="193"/>
    </row>
    <row r="31" spans="1:61">
      <c r="A31" s="53"/>
      <c r="B31" s="54"/>
      <c r="C31" s="54"/>
      <c r="D31" s="54"/>
      <c r="E31" s="54">
        <f t="shared" si="0"/>
        <v>0</v>
      </c>
      <c r="F31" s="54"/>
      <c r="G31" s="71"/>
      <c r="H31" s="69" t="s">
        <v>23</v>
      </c>
      <c r="I31" s="70"/>
      <c r="J31" s="72"/>
      <c r="K31" s="73"/>
      <c r="L31" s="49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/>
      <c r="BD31" s="193"/>
      <c r="BE31" s="193"/>
      <c r="BF31" s="193"/>
      <c r="BG31" s="193"/>
      <c r="BH31" s="193"/>
      <c r="BI31" s="193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8"/>
      <c r="I32" s="199"/>
      <c r="J32" s="72"/>
      <c r="K32" s="73"/>
      <c r="L32" s="49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</row>
    <row r="33" spans="1:61">
      <c r="A33" s="197" t="s">
        <v>3</v>
      </c>
      <c r="B33" s="54">
        <f>SUM(B5:B32)</f>
        <v>0</v>
      </c>
      <c r="C33" s="54">
        <f>SUM(C5:C32)</f>
        <v>-125890</v>
      </c>
      <c r="D33" s="54">
        <f>SUM(D5:D32)</f>
        <v>0</v>
      </c>
      <c r="E33" s="54">
        <f>SUM(E5:E32)</f>
        <v>-125890</v>
      </c>
      <c r="F33" s="54">
        <f>B33-E33</f>
        <v>125890</v>
      </c>
      <c r="G33" s="71"/>
      <c r="H33" s="200"/>
      <c r="I33" s="199"/>
      <c r="J33" s="69"/>
      <c r="K33" s="73"/>
      <c r="L33" s="49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</row>
    <row r="34" spans="1:61">
      <c r="A34" s="64"/>
      <c r="B34" s="58"/>
      <c r="C34" s="58"/>
      <c r="D34" s="58"/>
      <c r="E34" s="58"/>
      <c r="F34" s="54"/>
      <c r="G34" s="71"/>
      <c r="H34" s="71"/>
      <c r="I34" s="202"/>
      <c r="J34" s="68"/>
      <c r="K34" s="73"/>
      <c r="L34" s="49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</row>
    <row r="35" spans="1:61" ht="13.5" thickBot="1">
      <c r="A35" s="274" t="s">
        <v>24</v>
      </c>
      <c r="B35" s="275"/>
      <c r="C35" s="275"/>
      <c r="D35" s="276"/>
      <c r="E35" s="59"/>
      <c r="F35" s="54"/>
      <c r="G35" s="71"/>
      <c r="H35" s="71"/>
      <c r="I35" s="202"/>
      <c r="J35" s="68"/>
      <c r="K35" s="73"/>
      <c r="L35" s="49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</row>
    <row r="36" spans="1:61">
      <c r="A36" s="278" t="s">
        <v>14</v>
      </c>
      <c r="B36" s="279"/>
      <c r="C36" s="279"/>
      <c r="D36" s="280"/>
      <c r="E36" s="75">
        <f>F33-C113+K136</f>
        <v>0</v>
      </c>
      <c r="F36" s="54"/>
      <c r="G36" s="71"/>
      <c r="H36" s="71"/>
      <c r="I36" s="203"/>
      <c r="J36" s="49"/>
      <c r="K36" s="73"/>
      <c r="L36" s="49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/>
      <c r="BD36" s="193"/>
      <c r="BE36" s="193"/>
      <c r="BF36" s="193"/>
      <c r="BG36" s="193"/>
      <c r="BH36" s="193"/>
      <c r="BI36" s="193"/>
    </row>
    <row r="37" spans="1:61">
      <c r="A37" s="197"/>
      <c r="B37" s="50"/>
      <c r="C37" s="54"/>
      <c r="D37" s="50"/>
      <c r="E37" s="59"/>
      <c r="F37" s="50"/>
      <c r="G37" s="71"/>
      <c r="H37" s="71"/>
      <c r="I37" s="203"/>
      <c r="J37" s="49"/>
      <c r="K37" s="73"/>
      <c r="L37" s="49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C37" s="193"/>
      <c r="AD37" s="193"/>
      <c r="AE37" s="193"/>
      <c r="AF37" s="193"/>
      <c r="AG37" s="193"/>
      <c r="AH37" s="193"/>
      <c r="AI37" s="193"/>
      <c r="AJ37" s="193"/>
      <c r="AK37" s="193"/>
      <c r="AL37" s="193"/>
      <c r="AM37" s="193"/>
      <c r="AN37" s="193"/>
      <c r="AO37" s="193"/>
      <c r="AP37" s="193"/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93"/>
      <c r="BG37" s="193"/>
      <c r="BH37" s="193"/>
      <c r="BI37" s="193"/>
    </row>
    <row r="38" spans="1:61">
      <c r="A38" s="197"/>
      <c r="B38" s="197"/>
      <c r="C38" s="54"/>
      <c r="D38" s="77"/>
      <c r="E38" s="58"/>
      <c r="F38" s="54"/>
      <c r="G38" s="71"/>
      <c r="H38" s="71"/>
      <c r="I38" s="203"/>
      <c r="J38" s="49"/>
      <c r="K38" s="73"/>
      <c r="L38" s="49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  <c r="AF38" s="193"/>
      <c r="AG38" s="193"/>
      <c r="AH38" s="193"/>
      <c r="AI38" s="193"/>
      <c r="AJ38" s="193"/>
      <c r="AK38" s="193"/>
      <c r="AL38" s="193"/>
      <c r="AM38" s="193"/>
      <c r="AN38" s="193"/>
      <c r="AO38" s="193"/>
      <c r="AP38" s="193"/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/>
      <c r="BD38" s="193"/>
      <c r="BE38" s="193"/>
      <c r="BF38" s="193"/>
      <c r="BG38" s="193"/>
      <c r="BH38" s="193"/>
      <c r="BI38" s="193"/>
    </row>
    <row r="39" spans="1:61">
      <c r="A39" s="197" t="s">
        <v>69</v>
      </c>
      <c r="B39" s="76"/>
      <c r="C39" s="54">
        <v>100000</v>
      </c>
      <c r="D39" s="50" t="s">
        <v>67</v>
      </c>
      <c r="E39" s="58"/>
      <c r="F39" s="50"/>
      <c r="G39" s="71"/>
      <c r="H39" s="71"/>
      <c r="I39" s="203"/>
      <c r="J39" s="49"/>
      <c r="K39" s="73"/>
      <c r="L39" s="49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</row>
    <row r="40" spans="1:61">
      <c r="A40" s="79" t="s">
        <v>72</v>
      </c>
      <c r="B40" s="50" t="s">
        <v>73</v>
      </c>
      <c r="C40" s="54">
        <v>25890</v>
      </c>
      <c r="D40" s="50" t="s">
        <v>74</v>
      </c>
      <c r="E40" s="58"/>
      <c r="F40" s="50"/>
      <c r="G40" s="78"/>
      <c r="H40" s="78"/>
      <c r="I40" s="203"/>
      <c r="J40" s="49"/>
      <c r="K40" s="73"/>
      <c r="L40" s="49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</row>
    <row r="41" spans="1:61">
      <c r="A41" s="79"/>
      <c r="B41" s="50"/>
      <c r="C41" s="54"/>
      <c r="D41" s="50"/>
      <c r="E41" s="80"/>
      <c r="F41" s="50"/>
      <c r="G41" s="81"/>
      <c r="H41" s="81"/>
      <c r="I41" s="203"/>
      <c r="J41" s="49"/>
      <c r="K41" s="73"/>
      <c r="L41" s="49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  <c r="Z41" s="193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/>
      <c r="BD41" s="193"/>
      <c r="BE41" s="193"/>
      <c r="BF41" s="193"/>
      <c r="BG41" s="193"/>
      <c r="BH41" s="193"/>
      <c r="BI41" s="193"/>
    </row>
    <row r="42" spans="1:61">
      <c r="A42" s="197"/>
      <c r="B42" s="50"/>
      <c r="C42" s="54"/>
      <c r="D42" s="50"/>
      <c r="F42" s="50"/>
      <c r="G42" s="82"/>
      <c r="H42" s="82"/>
      <c r="I42" s="203"/>
      <c r="J42" s="62"/>
      <c r="K42" s="83"/>
      <c r="L42" s="49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/>
      <c r="BD42" s="193"/>
      <c r="BE42" s="193"/>
      <c r="BF42" s="193"/>
      <c r="BG42" s="193"/>
      <c r="BH42" s="193"/>
      <c r="BI42" s="193"/>
    </row>
    <row r="43" spans="1:61">
      <c r="A43" s="197"/>
      <c r="B43" s="197"/>
      <c r="C43" s="54"/>
      <c r="D43" s="77"/>
      <c r="E43" s="59"/>
      <c r="F43" s="277" t="s">
        <v>25</v>
      </c>
      <c r="G43" s="277"/>
      <c r="H43" s="277"/>
      <c r="I43" s="277"/>
      <c r="J43" s="277"/>
      <c r="K43" s="84"/>
      <c r="L43" s="51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/>
      <c r="BD43" s="193"/>
      <c r="BE43" s="193"/>
      <c r="BF43" s="193"/>
      <c r="BG43" s="193"/>
      <c r="BH43" s="193"/>
      <c r="BI43" s="193"/>
    </row>
    <row r="44" spans="1:61">
      <c r="A44" s="197"/>
      <c r="B44" s="197"/>
      <c r="C44" s="205"/>
      <c r="D44" s="54"/>
      <c r="E44" s="58"/>
      <c r="F44" s="85"/>
      <c r="G44" s="85"/>
      <c r="H44" s="85"/>
      <c r="I44" s="52"/>
      <c r="J44" s="52"/>
      <c r="K44" s="84"/>
      <c r="L44" s="51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/>
      <c r="BD44" s="193"/>
      <c r="BE44" s="193"/>
      <c r="BF44" s="193"/>
      <c r="BG44" s="193"/>
      <c r="BH44" s="193"/>
      <c r="BI44" s="193"/>
    </row>
    <row r="45" spans="1:61">
      <c r="A45" s="197"/>
      <c r="B45" s="50"/>
      <c r="C45" s="54"/>
      <c r="D45" s="77"/>
      <c r="E45" s="58"/>
      <c r="F45" s="85"/>
      <c r="G45" s="85"/>
      <c r="H45" s="85"/>
      <c r="I45" s="86"/>
      <c r="J45" s="52"/>
      <c r="K45" s="84"/>
      <c r="L45" s="51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93"/>
      <c r="BG45" s="193"/>
      <c r="BH45" s="193"/>
      <c r="BI45" s="193"/>
    </row>
    <row r="46" spans="1:61">
      <c r="A46" s="92"/>
      <c r="B46" s="90"/>
      <c r="C46" s="183"/>
      <c r="D46" s="96"/>
      <c r="E46" s="58"/>
      <c r="F46" s="197"/>
      <c r="G46" s="197"/>
      <c r="H46" s="197"/>
      <c r="I46" s="52"/>
      <c r="J46" s="51"/>
      <c r="K46" s="84"/>
      <c r="L46" s="51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/>
      <c r="BD46" s="193"/>
      <c r="BE46" s="193"/>
      <c r="BF46" s="193"/>
      <c r="BG46" s="193"/>
      <c r="BH46" s="193"/>
      <c r="BI46" s="193"/>
    </row>
    <row r="47" spans="1:61">
      <c r="A47" s="92"/>
      <c r="B47" s="51"/>
      <c r="C47" s="89"/>
      <c r="D47" s="96"/>
      <c r="E47" s="58"/>
      <c r="F47" s="197"/>
      <c r="G47" s="197"/>
      <c r="H47" s="197"/>
      <c r="I47" s="52"/>
      <c r="J47" s="91"/>
      <c r="K47" s="84"/>
      <c r="L47" s="51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65"/>
      <c r="AL47" s="65"/>
      <c r="AM47" s="65"/>
      <c r="AN47" s="65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/>
      <c r="BD47" s="193"/>
      <c r="BE47" s="193"/>
      <c r="BF47" s="193"/>
      <c r="BG47" s="193"/>
      <c r="BH47" s="193"/>
      <c r="BI47" s="193"/>
    </row>
    <row r="48" spans="1:61">
      <c r="A48" s="94"/>
      <c r="B48" s="90"/>
      <c r="C48" s="89"/>
      <c r="D48" s="96"/>
      <c r="E48" s="58"/>
      <c r="F48" s="194"/>
      <c r="G48" s="84"/>
      <c r="H48" s="194"/>
      <c r="I48" s="52"/>
      <c r="J48" s="91"/>
      <c r="K48" s="84"/>
      <c r="L48" s="51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/>
      <c r="BD48" s="193"/>
      <c r="BE48" s="193"/>
      <c r="BF48" s="193"/>
      <c r="BG48" s="193"/>
      <c r="BH48" s="193"/>
      <c r="BI48" s="193"/>
    </row>
    <row r="49" spans="1:61">
      <c r="A49" s="88"/>
      <c r="B49" s="51"/>
      <c r="C49" s="89"/>
      <c r="D49" s="90"/>
      <c r="E49" s="58"/>
      <c r="F49" s="194"/>
      <c r="G49" s="194"/>
      <c r="H49" s="194"/>
      <c r="I49" s="52"/>
      <c r="J49" s="91"/>
      <c r="K49" s="84"/>
      <c r="L49" s="51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</row>
    <row r="50" spans="1:61">
      <c r="A50" s="88"/>
      <c r="B50" s="51"/>
      <c r="C50" s="89"/>
      <c r="D50" s="96"/>
      <c r="E50" s="58"/>
      <c r="F50" s="194"/>
      <c r="G50" s="194"/>
      <c r="H50" s="194"/>
      <c r="I50" s="52"/>
      <c r="J50" s="91"/>
      <c r="K50" s="84"/>
      <c r="L50" s="51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/>
      <c r="BD50" s="193"/>
      <c r="BE50" s="193"/>
      <c r="BF50" s="193"/>
      <c r="BG50" s="193"/>
      <c r="BH50" s="193"/>
      <c r="BI50" s="193"/>
    </row>
    <row r="51" spans="1:61">
      <c r="A51" s="88"/>
      <c r="B51" s="90"/>
      <c r="C51" s="89"/>
      <c r="D51" s="90"/>
      <c r="E51" s="58"/>
      <c r="F51" s="51"/>
      <c r="G51" s="194"/>
      <c r="H51" s="194"/>
      <c r="I51" s="52"/>
      <c r="J51" s="91"/>
      <c r="K51" s="84"/>
      <c r="L51" s="51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93"/>
      <c r="BG51" s="193"/>
      <c r="BH51" s="193"/>
      <c r="BI51" s="193"/>
    </row>
    <row r="52" spans="1:61" hidden="1">
      <c r="A52" s="92"/>
      <c r="B52" s="56"/>
      <c r="C52" s="89"/>
      <c r="D52" s="87"/>
      <c r="E52" s="58"/>
      <c r="F52" s="194"/>
      <c r="G52" s="194"/>
      <c r="H52" s="194"/>
      <c r="I52" s="52"/>
      <c r="J52" s="91"/>
      <c r="K52" s="84"/>
      <c r="L52" s="51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</row>
    <row r="53" spans="1:61" hidden="1">
      <c r="A53" s="92"/>
      <c r="B53" s="51"/>
      <c r="C53" s="89"/>
      <c r="D53" s="93"/>
      <c r="E53" s="58"/>
      <c r="F53" s="52"/>
      <c r="G53" s="194"/>
      <c r="H53" s="194"/>
      <c r="I53" s="52" t="s">
        <v>12</v>
      </c>
      <c r="J53" s="91"/>
      <c r="K53" s="84"/>
      <c r="L53" s="51"/>
      <c r="M53" s="193"/>
      <c r="N53" s="193"/>
      <c r="O53" s="193"/>
      <c r="P53" s="193"/>
      <c r="Q53" s="193"/>
      <c r="R53" s="193"/>
      <c r="S53" s="193"/>
      <c r="T53" s="193"/>
      <c r="U53" s="193"/>
      <c r="V53" s="193"/>
      <c r="W53" s="193"/>
      <c r="X53" s="193"/>
      <c r="Y53" s="58"/>
      <c r="Z53" s="193"/>
      <c r="AA53" s="193"/>
      <c r="AB53" s="193"/>
      <c r="AC53" s="193"/>
      <c r="AD53" s="193"/>
      <c r="AE53" s="193"/>
      <c r="AF53" s="193"/>
      <c r="AG53" s="193"/>
      <c r="AH53" s="193"/>
      <c r="AI53" s="193"/>
      <c r="AJ53" s="193"/>
      <c r="AK53" s="193"/>
      <c r="AL53" s="193"/>
      <c r="AM53" s="193"/>
      <c r="AN53" s="193"/>
      <c r="AO53" s="193"/>
      <c r="AP53" s="193"/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93"/>
      <c r="BG53" s="193"/>
      <c r="BH53" s="193"/>
      <c r="BI53" s="193"/>
    </row>
    <row r="54" spans="1:61" hidden="1">
      <c r="A54" s="94"/>
      <c r="B54" s="90"/>
      <c r="C54" s="95"/>
      <c r="D54" s="87"/>
      <c r="E54" s="58"/>
      <c r="F54" s="194"/>
      <c r="G54" s="194"/>
      <c r="H54" s="194"/>
      <c r="I54" s="52"/>
      <c r="J54" s="91"/>
      <c r="K54" s="84"/>
      <c r="L54" s="51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  <c r="AJ54" s="193"/>
      <c r="AK54" s="193"/>
      <c r="AL54" s="193"/>
      <c r="AM54" s="193"/>
      <c r="AN54" s="193"/>
      <c r="AO54" s="193"/>
      <c r="AP54" s="193"/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93"/>
      <c r="BG54" s="193"/>
      <c r="BH54" s="193"/>
      <c r="BI54" s="193"/>
    </row>
    <row r="55" spans="1:61" hidden="1">
      <c r="A55" s="88"/>
      <c r="B55" s="51"/>
      <c r="C55" s="89"/>
      <c r="D55" s="96"/>
      <c r="E55" s="58"/>
      <c r="F55" s="51"/>
      <c r="G55" s="194"/>
      <c r="H55" s="194"/>
      <c r="I55" s="52"/>
      <c r="J55" s="91"/>
      <c r="K55" s="84"/>
      <c r="L55" s="51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/>
      <c r="BD55" s="193"/>
      <c r="BE55" s="193"/>
      <c r="BF55" s="193"/>
      <c r="BG55" s="193"/>
      <c r="BH55" s="193"/>
      <c r="BI55" s="193"/>
    </row>
    <row r="56" spans="1:61" hidden="1">
      <c r="A56" s="88"/>
      <c r="B56" s="51"/>
      <c r="C56" s="89"/>
      <c r="D56" s="90"/>
      <c r="E56" s="58"/>
      <c r="F56" s="51"/>
      <c r="G56" s="194"/>
      <c r="H56" s="194"/>
      <c r="I56" s="52"/>
      <c r="J56" s="91"/>
      <c r="K56" s="84"/>
      <c r="L56" s="51"/>
      <c r="M56" s="193"/>
      <c r="N56" s="193"/>
      <c r="O56" s="193"/>
      <c r="P56" s="193"/>
      <c r="Q56" s="193"/>
      <c r="R56" s="193"/>
      <c r="S56" s="193"/>
      <c r="T56" s="193"/>
      <c r="U56" s="193"/>
      <c r="V56" s="193"/>
      <c r="W56" s="193"/>
      <c r="X56" s="193"/>
      <c r="Y56" s="193"/>
      <c r="Z56" s="193"/>
      <c r="AA56" s="193"/>
      <c r="AB56" s="193"/>
      <c r="AC56" s="193"/>
      <c r="AD56" s="193"/>
      <c r="AE56" s="193"/>
      <c r="AF56" s="193"/>
      <c r="AG56" s="193"/>
      <c r="AH56" s="193"/>
      <c r="AI56" s="193"/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/>
      <c r="BD56" s="193"/>
      <c r="BE56" s="193"/>
      <c r="BF56" s="193"/>
      <c r="BG56" s="193"/>
      <c r="BH56" s="193"/>
      <c r="BI56" s="193"/>
    </row>
    <row r="57" spans="1:61" hidden="1">
      <c r="A57" s="92"/>
      <c r="B57" s="51"/>
      <c r="C57" s="89"/>
      <c r="D57" s="93"/>
      <c r="E57" s="58"/>
      <c r="F57" s="51"/>
      <c r="G57" s="194"/>
      <c r="H57" s="194"/>
      <c r="I57" s="52"/>
      <c r="J57" s="91"/>
      <c r="K57" s="84"/>
      <c r="L57" s="51"/>
      <c r="M57" s="193"/>
      <c r="N57" s="193"/>
      <c r="O57" s="193"/>
      <c r="P57" s="193"/>
      <c r="Q57" s="193"/>
      <c r="R57" s="193"/>
      <c r="S57" s="193"/>
      <c r="T57" s="193"/>
      <c r="U57" s="193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  <c r="AF57" s="193"/>
      <c r="AG57" s="193"/>
      <c r="AH57" s="193"/>
      <c r="AI57" s="193"/>
      <c r="AJ57" s="193"/>
      <c r="AK57" s="193"/>
      <c r="AL57" s="193"/>
      <c r="AM57" s="193"/>
      <c r="AN57" s="193"/>
      <c r="AO57" s="193"/>
      <c r="AP57" s="193"/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93"/>
      <c r="BG57" s="193"/>
      <c r="BH57" s="193"/>
      <c r="BI57" s="193"/>
    </row>
    <row r="58" spans="1:61" hidden="1">
      <c r="A58" s="95"/>
      <c r="B58" s="95"/>
      <c r="C58" s="89"/>
      <c r="D58" s="93"/>
      <c r="E58" s="58"/>
      <c r="F58" s="52"/>
      <c r="G58" s="197" t="s">
        <v>12</v>
      </c>
      <c r="H58" s="194"/>
      <c r="I58" s="52"/>
      <c r="J58" s="91"/>
      <c r="K58" s="84"/>
      <c r="L58" s="51"/>
      <c r="M58" s="193"/>
      <c r="N58" s="193"/>
      <c r="O58" s="193"/>
      <c r="P58" s="193"/>
      <c r="Q58" s="193"/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  <c r="AG58" s="193"/>
      <c r="AH58" s="193"/>
      <c r="AI58" s="193"/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93"/>
      <c r="BG58" s="193"/>
      <c r="BH58" s="193"/>
      <c r="BI58" s="193"/>
    </row>
    <row r="59" spans="1:61" hidden="1">
      <c r="A59" s="92"/>
      <c r="B59" s="51"/>
      <c r="C59" s="89"/>
      <c r="D59" s="93"/>
      <c r="E59" s="58"/>
      <c r="F59" s="51"/>
      <c r="G59" s="194"/>
      <c r="H59" s="194"/>
      <c r="I59" s="52"/>
      <c r="J59" s="91"/>
      <c r="K59" s="84"/>
      <c r="L59" s="51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193"/>
      <c r="AB59" s="193"/>
      <c r="AC59" s="193"/>
      <c r="AD59" s="193"/>
      <c r="AE59" s="193"/>
      <c r="AF59" s="193"/>
      <c r="AG59" s="193"/>
      <c r="AH59" s="193"/>
      <c r="AI59" s="193"/>
      <c r="AJ59" s="193"/>
      <c r="AK59" s="193"/>
      <c r="AL59" s="193"/>
      <c r="AM59" s="193"/>
      <c r="AN59" s="193"/>
      <c r="AO59" s="193"/>
      <c r="AP59" s="193"/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/>
      <c r="BD59" s="193"/>
      <c r="BE59" s="193"/>
      <c r="BF59" s="193"/>
      <c r="BG59" s="193"/>
      <c r="BH59" s="193"/>
      <c r="BI59" s="193"/>
    </row>
    <row r="60" spans="1:61" hidden="1">
      <c r="A60" s="92"/>
      <c r="B60" s="51"/>
      <c r="C60" s="89"/>
      <c r="D60" s="93"/>
      <c r="E60" s="58"/>
      <c r="F60" s="51"/>
      <c r="G60" s="194"/>
      <c r="H60" s="194"/>
      <c r="I60" s="52"/>
      <c r="J60" s="91"/>
      <c r="K60" s="84"/>
      <c r="L60" s="51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93"/>
      <c r="BG60" s="193"/>
      <c r="BH60" s="193"/>
      <c r="BI60" s="193"/>
    </row>
    <row r="61" spans="1:61" hidden="1">
      <c r="A61" s="92"/>
      <c r="B61" s="51"/>
      <c r="C61" s="89"/>
      <c r="D61" s="96"/>
      <c r="E61" s="59"/>
      <c r="F61" s="51"/>
      <c r="G61" s="194"/>
      <c r="H61" s="194"/>
      <c r="I61" s="52"/>
      <c r="J61" s="91"/>
      <c r="K61" s="84"/>
      <c r="L61" s="51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/>
      <c r="BD61" s="193"/>
      <c r="BE61" s="193"/>
      <c r="BF61" s="193"/>
      <c r="BG61" s="193"/>
      <c r="BH61" s="193"/>
      <c r="BI61" s="193"/>
    </row>
    <row r="62" spans="1:61" hidden="1">
      <c r="A62" s="204"/>
      <c r="B62" s="204"/>
      <c r="C62" s="89"/>
      <c r="D62" s="96"/>
      <c r="E62" s="64"/>
      <c r="F62" s="265" t="s">
        <v>51</v>
      </c>
      <c r="G62" s="265"/>
      <c r="H62" s="192"/>
      <c r="I62" s="192"/>
      <c r="J62" s="97" t="s">
        <v>26</v>
      </c>
      <c r="K62" s="98" t="s">
        <v>27</v>
      </c>
      <c r="L62" s="99" t="s">
        <v>28</v>
      </c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93"/>
      <c r="BG62" s="193"/>
      <c r="BH62" s="193"/>
      <c r="BI62" s="193"/>
    </row>
    <row r="63" spans="1:61" hidden="1">
      <c r="A63" s="92"/>
      <c r="B63" s="51"/>
      <c r="C63" s="89"/>
      <c r="D63" s="96"/>
      <c r="E63" s="58"/>
      <c r="F63" s="100"/>
      <c r="G63" s="101"/>
      <c r="H63" s="101"/>
      <c r="I63" s="52"/>
      <c r="J63" s="52"/>
      <c r="K63" s="113"/>
      <c r="L63" s="52">
        <f>SUM(I63-K63)</f>
        <v>0</v>
      </c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/>
      <c r="BD63" s="193"/>
      <c r="BE63" s="193"/>
      <c r="BF63" s="193"/>
      <c r="BG63" s="193"/>
      <c r="BH63" s="193"/>
      <c r="BI63" s="193"/>
    </row>
    <row r="64" spans="1:61" hidden="1">
      <c r="A64" s="92"/>
      <c r="B64" s="90"/>
      <c r="C64" s="89"/>
      <c r="D64" s="96"/>
      <c r="E64" s="58"/>
      <c r="F64" s="102"/>
      <c r="G64" s="107"/>
      <c r="H64" s="107"/>
      <c r="I64" s="52"/>
      <c r="J64" s="51"/>
      <c r="K64" s="113"/>
      <c r="L64" s="52">
        <f t="shared" ref="L64:L127" si="1">SUM(I64-K64)</f>
        <v>0</v>
      </c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93"/>
      <c r="BG64" s="193"/>
      <c r="BH64" s="193"/>
      <c r="BI64" s="193"/>
    </row>
    <row r="65" spans="1:61" hidden="1">
      <c r="A65" s="92"/>
      <c r="B65" s="51"/>
      <c r="C65" s="89"/>
      <c r="D65" s="90"/>
      <c r="E65" s="58"/>
      <c r="F65" s="100"/>
      <c r="G65" s="101"/>
      <c r="H65" s="101"/>
      <c r="I65" s="52"/>
      <c r="J65" s="51"/>
      <c r="K65" s="113"/>
      <c r="L65" s="52">
        <f t="shared" si="1"/>
        <v>0</v>
      </c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93"/>
      <c r="BG65" s="193"/>
      <c r="BH65" s="193"/>
      <c r="BI65" s="193"/>
    </row>
    <row r="66" spans="1:61" hidden="1">
      <c r="A66" s="92"/>
      <c r="B66" s="90"/>
      <c r="C66" s="89"/>
      <c r="D66" s="96"/>
      <c r="E66" s="58"/>
      <c r="F66" s="105"/>
      <c r="G66" s="103"/>
      <c r="H66" s="103"/>
      <c r="I66" s="104"/>
      <c r="J66" s="106"/>
      <c r="K66" s="113"/>
      <c r="L66" s="52">
        <f t="shared" si="1"/>
        <v>0</v>
      </c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93"/>
      <c r="BG66" s="193"/>
      <c r="BH66" s="193"/>
      <c r="BI66" s="193"/>
    </row>
    <row r="67" spans="1:61" hidden="1">
      <c r="A67" s="92"/>
      <c r="B67" s="51"/>
      <c r="C67" s="89"/>
      <c r="D67" s="96"/>
      <c r="E67" s="58"/>
      <c r="F67" s="100"/>
      <c r="G67" s="101"/>
      <c r="H67" s="101"/>
      <c r="I67" s="52"/>
      <c r="J67" s="91"/>
      <c r="K67" s="113"/>
      <c r="L67" s="52">
        <f t="shared" si="1"/>
        <v>0</v>
      </c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/>
      <c r="BD67" s="193"/>
      <c r="BE67" s="193"/>
      <c r="BF67" s="193"/>
      <c r="BG67" s="193"/>
      <c r="BH67" s="193"/>
      <c r="BI67" s="193"/>
    </row>
    <row r="68" spans="1:61" hidden="1">
      <c r="A68" s="88"/>
      <c r="B68" s="51"/>
      <c r="C68" s="89"/>
      <c r="D68" s="96"/>
      <c r="E68" s="58"/>
      <c r="F68" s="100"/>
      <c r="G68" s="101"/>
      <c r="H68" s="101"/>
      <c r="I68" s="52"/>
      <c r="J68" s="91"/>
      <c r="K68" s="113"/>
      <c r="L68" s="52">
        <f t="shared" si="1"/>
        <v>0</v>
      </c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93"/>
      <c r="BG68" s="193"/>
      <c r="BH68" s="193"/>
      <c r="BI68" s="193"/>
    </row>
    <row r="69" spans="1:61" hidden="1">
      <c r="A69" s="88"/>
      <c r="B69" s="51"/>
      <c r="C69" s="89"/>
      <c r="D69" s="96"/>
      <c r="E69" s="193"/>
      <c r="F69" s="100"/>
      <c r="G69" s="101"/>
      <c r="H69" s="101"/>
      <c r="I69" s="52"/>
      <c r="J69" s="51"/>
      <c r="K69" s="113"/>
      <c r="L69" s="52">
        <f t="shared" si="1"/>
        <v>0</v>
      </c>
      <c r="M69" s="193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  <c r="AS69" s="193"/>
      <c r="AT69" s="193"/>
      <c r="AU69" s="193"/>
      <c r="AV69" s="193"/>
      <c r="AW69" s="193"/>
      <c r="AX69" s="193"/>
      <c r="AY69" s="193"/>
      <c r="AZ69" s="193"/>
      <c r="BA69" s="193"/>
      <c r="BB69" s="193"/>
      <c r="BC69" s="193"/>
      <c r="BD69" s="193"/>
      <c r="BE69" s="193"/>
      <c r="BF69" s="193"/>
      <c r="BG69" s="193"/>
      <c r="BH69" s="193"/>
      <c r="BI69" s="193"/>
    </row>
    <row r="70" spans="1:61" hidden="1">
      <c r="A70" s="92"/>
      <c r="B70" s="51"/>
      <c r="C70" s="89"/>
      <c r="D70" s="90"/>
      <c r="E70" s="58"/>
      <c r="F70" s="105"/>
      <c r="G70" s="101"/>
      <c r="H70" s="101"/>
      <c r="I70" s="52"/>
      <c r="J70" s="91"/>
      <c r="K70" s="113"/>
      <c r="L70" s="52">
        <f t="shared" si="1"/>
        <v>0</v>
      </c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3"/>
      <c r="BB70" s="193"/>
      <c r="BC70" s="193"/>
      <c r="BD70" s="193"/>
      <c r="BE70" s="193"/>
      <c r="BF70" s="193"/>
      <c r="BG70" s="193"/>
      <c r="BH70" s="193"/>
      <c r="BI70" s="193"/>
    </row>
    <row r="71" spans="1:61" hidden="1">
      <c r="A71" s="92"/>
      <c r="B71" s="51"/>
      <c r="C71" s="89"/>
      <c r="D71" s="93"/>
      <c r="E71" s="59"/>
      <c r="F71" s="105"/>
      <c r="G71" s="101"/>
      <c r="H71" s="101"/>
      <c r="I71" s="52"/>
      <c r="J71" s="91"/>
      <c r="K71" s="113"/>
      <c r="L71" s="52">
        <f t="shared" si="1"/>
        <v>0</v>
      </c>
      <c r="M71" s="193"/>
      <c r="N71" s="193"/>
      <c r="O71" s="193"/>
      <c r="P71" s="193"/>
      <c r="Q71" s="193"/>
      <c r="R71" s="193"/>
      <c r="S71" s="193"/>
      <c r="T71" s="193"/>
      <c r="U71" s="193"/>
      <c r="V71" s="193"/>
      <c r="W71" s="193"/>
      <c r="X71" s="193"/>
      <c r="Y71" s="193"/>
      <c r="Z71" s="193"/>
      <c r="AA71" s="193"/>
      <c r="AB71" s="193"/>
      <c r="AC71" s="193"/>
      <c r="AD71" s="193"/>
      <c r="AE71" s="193"/>
      <c r="AF71" s="193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3"/>
      <c r="BB71" s="193"/>
      <c r="BC71" s="193"/>
      <c r="BD71" s="193"/>
      <c r="BE71" s="193"/>
      <c r="BF71" s="193"/>
      <c r="BG71" s="193"/>
      <c r="BH71" s="193"/>
      <c r="BI71" s="193"/>
    </row>
    <row r="72" spans="1:61" hidden="1">
      <c r="A72" s="92"/>
      <c r="B72" s="51"/>
      <c r="C72" s="89"/>
      <c r="D72" s="93"/>
      <c r="E72" s="59"/>
      <c r="F72" s="105"/>
      <c r="G72" s="101"/>
      <c r="H72" s="101"/>
      <c r="I72" s="52"/>
      <c r="J72" s="91"/>
      <c r="K72" s="113"/>
      <c r="L72" s="52">
        <f t="shared" si="1"/>
        <v>0</v>
      </c>
      <c r="M72" s="193"/>
      <c r="N72" s="193"/>
      <c r="O72" s="193"/>
      <c r="P72" s="193"/>
      <c r="Q72" s="193"/>
      <c r="R72" s="193"/>
      <c r="S72" s="193"/>
      <c r="T72" s="193"/>
      <c r="U72" s="193"/>
      <c r="V72" s="193"/>
      <c r="W72" s="193"/>
      <c r="X72" s="193"/>
      <c r="Y72" s="193"/>
      <c r="Z72" s="193"/>
      <c r="AA72" s="193"/>
      <c r="AB72" s="193"/>
      <c r="AC72" s="193"/>
      <c r="AD72" s="193"/>
      <c r="AE72" s="193"/>
      <c r="AF72" s="193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3"/>
      <c r="BB72" s="193"/>
      <c r="BC72" s="193"/>
      <c r="BD72" s="193"/>
      <c r="BE72" s="193"/>
      <c r="BF72" s="193"/>
      <c r="BG72" s="193"/>
      <c r="BH72" s="193"/>
      <c r="BI72" s="193"/>
    </row>
    <row r="73" spans="1:61" hidden="1">
      <c r="A73" s="88"/>
      <c r="B73" s="51"/>
      <c r="C73" s="89"/>
      <c r="D73" s="93"/>
      <c r="E73" s="59"/>
      <c r="F73" s="105"/>
      <c r="G73" s="101"/>
      <c r="H73" s="101"/>
      <c r="I73" s="52"/>
      <c r="J73" s="52"/>
      <c r="K73" s="113"/>
      <c r="L73" s="52">
        <f t="shared" si="1"/>
        <v>0</v>
      </c>
      <c r="M73" s="193"/>
      <c r="N73" s="193"/>
      <c r="O73" s="193"/>
      <c r="P73" s="193"/>
      <c r="Q73" s="193"/>
      <c r="R73" s="193"/>
      <c r="S73" s="193"/>
      <c r="T73" s="193"/>
      <c r="U73" s="193"/>
      <c r="V73" s="193"/>
      <c r="W73" s="193"/>
      <c r="X73" s="193"/>
      <c r="Y73" s="193"/>
      <c r="Z73" s="193"/>
      <c r="AA73" s="193"/>
      <c r="AB73" s="193"/>
      <c r="AC73" s="193"/>
      <c r="AD73" s="193"/>
      <c r="AE73" s="193"/>
      <c r="AF73" s="193"/>
      <c r="AG73" s="193"/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3"/>
      <c r="BB73" s="193"/>
      <c r="BC73" s="193"/>
      <c r="BD73" s="193"/>
      <c r="BE73" s="193"/>
      <c r="BF73" s="193"/>
      <c r="BG73" s="193"/>
      <c r="BH73" s="193"/>
      <c r="BI73" s="193"/>
    </row>
    <row r="74" spans="1:61" hidden="1">
      <c r="A74" s="92"/>
      <c r="B74" s="51"/>
      <c r="C74" s="89"/>
      <c r="D74" s="96"/>
      <c r="E74" s="59"/>
      <c r="F74" s="105"/>
      <c r="G74" s="101"/>
      <c r="H74" s="101"/>
      <c r="I74" s="52"/>
      <c r="J74" s="91"/>
      <c r="K74" s="113"/>
      <c r="L74" s="52">
        <f t="shared" si="1"/>
        <v>0</v>
      </c>
      <c r="M74" s="193"/>
      <c r="N74" s="193"/>
      <c r="O74" s="193"/>
      <c r="P74" s="193"/>
      <c r="Q74" s="193"/>
      <c r="R74" s="193"/>
      <c r="S74" s="193"/>
      <c r="T74" s="193"/>
      <c r="U74" s="193"/>
      <c r="V74" s="193"/>
      <c r="W74" s="193"/>
      <c r="X74" s="193"/>
      <c r="Y74" s="193"/>
      <c r="Z74" s="193"/>
      <c r="AA74" s="193"/>
      <c r="AB74" s="193"/>
      <c r="AC74" s="193"/>
      <c r="AD74" s="193"/>
      <c r="AE74" s="193"/>
      <c r="AF74" s="193"/>
      <c r="AG74" s="193"/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3"/>
      <c r="BB74" s="193"/>
      <c r="BC74" s="193"/>
      <c r="BD74" s="193"/>
      <c r="BE74" s="193"/>
      <c r="BF74" s="193"/>
      <c r="BG74" s="193"/>
      <c r="BH74" s="193"/>
      <c r="BI74" s="193"/>
    </row>
    <row r="75" spans="1:61" hidden="1">
      <c r="A75" s="92"/>
      <c r="B75" s="51"/>
      <c r="C75" s="89"/>
      <c r="D75" s="93"/>
      <c r="E75" s="58"/>
      <c r="F75" s="105"/>
      <c r="G75" s="103"/>
      <c r="H75" s="103"/>
      <c r="I75" s="104"/>
      <c r="J75" s="106"/>
      <c r="K75" s="113"/>
      <c r="L75" s="52">
        <f t="shared" si="1"/>
        <v>0</v>
      </c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193"/>
      <c r="AC75" s="193"/>
      <c r="AD75" s="193"/>
      <c r="AE75" s="193"/>
      <c r="AF75" s="193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3"/>
      <c r="BB75" s="193"/>
      <c r="BC75" s="193"/>
      <c r="BD75" s="193"/>
      <c r="BE75" s="193"/>
      <c r="BF75" s="193"/>
      <c r="BG75" s="193"/>
      <c r="BH75" s="193"/>
      <c r="BI75" s="193"/>
    </row>
    <row r="76" spans="1:61" hidden="1">
      <c r="A76" s="92"/>
      <c r="B76" s="51"/>
      <c r="C76" s="89"/>
      <c r="D76" s="93"/>
      <c r="E76" s="58"/>
      <c r="F76" s="105"/>
      <c r="G76" s="101"/>
      <c r="H76" s="101"/>
      <c r="I76" s="52"/>
      <c r="J76" s="91"/>
      <c r="K76" s="113"/>
      <c r="L76" s="52">
        <f t="shared" si="1"/>
        <v>0</v>
      </c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193"/>
      <c r="AC76" s="193"/>
      <c r="AD76" s="193"/>
      <c r="AE76" s="193"/>
      <c r="AF76" s="193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3"/>
      <c r="BB76" s="193"/>
      <c r="BC76" s="193"/>
      <c r="BD76" s="193"/>
      <c r="BE76" s="193"/>
      <c r="BF76" s="193"/>
      <c r="BG76" s="193"/>
      <c r="BH76" s="193"/>
      <c r="BI76" s="193"/>
    </row>
    <row r="77" spans="1:61" hidden="1">
      <c r="A77" s="92"/>
      <c r="B77" s="51"/>
      <c r="C77" s="89"/>
      <c r="D77" s="93"/>
      <c r="E77" s="58"/>
      <c r="F77" s="100"/>
      <c r="G77" s="101"/>
      <c r="H77" s="101"/>
      <c r="I77" s="52"/>
      <c r="J77" s="52"/>
      <c r="K77" s="113"/>
      <c r="L77" s="52">
        <f t="shared" si="1"/>
        <v>0</v>
      </c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193"/>
      <c r="AC77" s="193"/>
      <c r="AD77" s="193"/>
      <c r="AE77" s="193"/>
      <c r="AF77" s="193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3"/>
      <c r="BB77" s="193"/>
      <c r="BC77" s="193"/>
      <c r="BD77" s="193"/>
      <c r="BE77" s="193"/>
      <c r="BF77" s="193"/>
      <c r="BG77" s="193"/>
      <c r="BH77" s="193"/>
      <c r="BI77" s="193"/>
    </row>
    <row r="78" spans="1:61" hidden="1">
      <c r="A78" s="92"/>
      <c r="B78" s="51"/>
      <c r="C78" s="183"/>
      <c r="D78" s="93"/>
      <c r="E78" s="58"/>
      <c r="F78" s="105"/>
      <c r="G78" s="101"/>
      <c r="H78" s="101"/>
      <c r="I78" s="52"/>
      <c r="J78" s="91"/>
      <c r="K78" s="113"/>
      <c r="L78" s="52">
        <f t="shared" si="1"/>
        <v>0</v>
      </c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3"/>
      <c r="BB78" s="193"/>
      <c r="BC78" s="193"/>
      <c r="BD78" s="193"/>
      <c r="BE78" s="193"/>
      <c r="BF78" s="193"/>
      <c r="BG78" s="193"/>
      <c r="BH78" s="193"/>
      <c r="BI78" s="193"/>
    </row>
    <row r="79" spans="1:61" hidden="1">
      <c r="A79" s="92"/>
      <c r="B79" s="51"/>
      <c r="C79" s="89"/>
      <c r="D79" s="93"/>
      <c r="E79" s="58"/>
      <c r="F79" s="105"/>
      <c r="G79" s="101"/>
      <c r="H79" s="101"/>
      <c r="I79" s="52"/>
      <c r="J79" s="91"/>
      <c r="K79" s="113"/>
      <c r="L79" s="52">
        <f t="shared" si="1"/>
        <v>0</v>
      </c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3"/>
      <c r="AT79" s="193"/>
      <c r="AU79" s="193"/>
      <c r="AV79" s="193"/>
      <c r="AW79" s="193"/>
      <c r="AX79" s="193"/>
      <c r="AY79" s="193"/>
      <c r="AZ79" s="193"/>
      <c r="BA79" s="193"/>
      <c r="BB79" s="193"/>
      <c r="BC79" s="193"/>
      <c r="BD79" s="193"/>
      <c r="BE79" s="193"/>
      <c r="BF79" s="193"/>
      <c r="BG79" s="193"/>
      <c r="BH79" s="193"/>
      <c r="BI79" s="193"/>
    </row>
    <row r="80" spans="1:61" hidden="1">
      <c r="A80" s="92"/>
      <c r="B80" s="90"/>
      <c r="C80" s="89"/>
      <c r="D80" s="96"/>
      <c r="E80" s="58"/>
      <c r="F80" s="105"/>
      <c r="G80" s="103"/>
      <c r="H80" s="103"/>
      <c r="I80" s="104"/>
      <c r="J80" s="106"/>
      <c r="K80" s="113"/>
      <c r="L80" s="52">
        <f t="shared" si="1"/>
        <v>0</v>
      </c>
      <c r="M80" s="193"/>
      <c r="N80" s="58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3"/>
      <c r="BB80" s="193"/>
      <c r="BC80" s="193"/>
      <c r="BD80" s="193"/>
      <c r="BE80" s="193"/>
      <c r="BF80" s="193"/>
      <c r="BG80" s="193"/>
      <c r="BH80" s="193"/>
      <c r="BI80" s="193"/>
    </row>
    <row r="81" spans="1:61" hidden="1">
      <c r="A81" s="92"/>
      <c r="B81" s="51"/>
      <c r="C81" s="89"/>
      <c r="D81" s="93"/>
      <c r="E81" s="58"/>
      <c r="F81" s="108"/>
      <c r="G81" s="101"/>
      <c r="H81" s="101"/>
      <c r="I81" s="52"/>
      <c r="J81" s="91"/>
      <c r="K81" s="113"/>
      <c r="L81" s="52">
        <f t="shared" si="1"/>
        <v>0</v>
      </c>
      <c r="M81" s="193"/>
      <c r="N81" s="58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3"/>
      <c r="BB81" s="193"/>
      <c r="BC81" s="193"/>
      <c r="BD81" s="193"/>
      <c r="BE81" s="193"/>
      <c r="BF81" s="193"/>
      <c r="BG81" s="193"/>
      <c r="BH81" s="193"/>
      <c r="BI81" s="193"/>
    </row>
    <row r="82" spans="1:61" hidden="1">
      <c r="A82" s="92"/>
      <c r="B82" s="51"/>
      <c r="C82" s="89"/>
      <c r="D82" s="93"/>
      <c r="E82" s="59"/>
      <c r="F82" s="109"/>
      <c r="G82" s="101"/>
      <c r="H82" s="101"/>
      <c r="I82" s="52"/>
      <c r="J82" s="51"/>
      <c r="K82" s="113"/>
      <c r="L82" s="52">
        <f t="shared" si="1"/>
        <v>0</v>
      </c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3"/>
      <c r="BB82" s="193"/>
      <c r="BC82" s="193"/>
      <c r="BD82" s="193"/>
      <c r="BE82" s="193"/>
      <c r="BF82" s="193"/>
      <c r="BG82" s="193"/>
      <c r="BH82" s="193"/>
      <c r="BI82" s="193"/>
    </row>
    <row r="83" spans="1:61" hidden="1">
      <c r="A83" s="88"/>
      <c r="B83" s="96"/>
      <c r="C83" s="89"/>
      <c r="D83" s="93"/>
      <c r="E83" s="59"/>
      <c r="F83" s="109"/>
      <c r="G83" s="101"/>
      <c r="H83" s="101"/>
      <c r="I83" s="52"/>
      <c r="J83" s="52"/>
      <c r="K83" s="113"/>
      <c r="L83" s="52">
        <f t="shared" si="1"/>
        <v>0</v>
      </c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3"/>
      <c r="BB83" s="193"/>
      <c r="BC83" s="193"/>
      <c r="BD83" s="193"/>
      <c r="BE83" s="193"/>
      <c r="BF83" s="193"/>
      <c r="BG83" s="193"/>
      <c r="BH83" s="193"/>
      <c r="BI83" s="193"/>
    </row>
    <row r="84" spans="1:61" hidden="1">
      <c r="A84" s="88"/>
      <c r="B84" s="51"/>
      <c r="C84" s="89"/>
      <c r="D84" s="93"/>
      <c r="E84" s="59"/>
      <c r="F84" s="108"/>
      <c r="G84" s="101"/>
      <c r="H84" s="101"/>
      <c r="I84" s="52"/>
      <c r="J84" s="91"/>
      <c r="K84" s="113"/>
      <c r="L84" s="52">
        <f t="shared" si="1"/>
        <v>0</v>
      </c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3"/>
      <c r="BB84" s="193"/>
      <c r="BC84" s="193"/>
      <c r="BD84" s="193"/>
      <c r="BE84" s="193"/>
      <c r="BF84" s="193"/>
      <c r="BG84" s="193"/>
      <c r="BH84" s="193"/>
      <c r="BI84" s="193"/>
    </row>
    <row r="85" spans="1:61" hidden="1">
      <c r="A85" s="92"/>
      <c r="B85" s="51"/>
      <c r="C85" s="89"/>
      <c r="D85" s="93"/>
      <c r="E85" s="59"/>
      <c r="F85" s="108"/>
      <c r="G85" s="101"/>
      <c r="H85" s="101"/>
      <c r="I85" s="52"/>
      <c r="J85" s="91"/>
      <c r="K85" s="113"/>
      <c r="L85" s="52">
        <f t="shared" si="1"/>
        <v>0</v>
      </c>
      <c r="M85" s="193"/>
      <c r="N85" s="193"/>
      <c r="O85" s="193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3"/>
      <c r="BB85" s="193"/>
      <c r="BC85" s="193"/>
      <c r="BD85" s="193"/>
      <c r="BE85" s="193"/>
      <c r="BF85" s="193"/>
      <c r="BG85" s="193"/>
      <c r="BH85" s="193"/>
      <c r="BI85" s="193"/>
    </row>
    <row r="86" spans="1:61" hidden="1">
      <c r="A86" s="92"/>
      <c r="B86" s="90"/>
      <c r="C86" s="89"/>
      <c r="D86" s="90"/>
      <c r="E86" s="59"/>
      <c r="F86" s="105"/>
      <c r="G86" s="101"/>
      <c r="H86" s="101"/>
      <c r="I86" s="52"/>
      <c r="J86" s="91"/>
      <c r="K86" s="113"/>
      <c r="L86" s="52">
        <f t="shared" si="1"/>
        <v>0</v>
      </c>
      <c r="M86" s="193"/>
      <c r="N86" s="193"/>
      <c r="O86" s="193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3"/>
      <c r="BB86" s="193"/>
      <c r="BC86" s="193"/>
      <c r="BD86" s="193"/>
      <c r="BE86" s="193"/>
      <c r="BF86" s="193"/>
      <c r="BG86" s="193"/>
      <c r="BH86" s="193"/>
      <c r="BI86" s="193"/>
    </row>
    <row r="87" spans="1:61" hidden="1">
      <c r="A87" s="92"/>
      <c r="B87" s="51"/>
      <c r="C87" s="89"/>
      <c r="D87" s="93"/>
      <c r="E87" s="58"/>
      <c r="F87" s="105"/>
      <c r="G87" s="119"/>
      <c r="H87" s="119"/>
      <c r="I87" s="52"/>
      <c r="J87" s="91"/>
      <c r="K87" s="113"/>
      <c r="L87" s="52">
        <f t="shared" si="1"/>
        <v>0</v>
      </c>
      <c r="M87" s="193"/>
      <c r="N87" s="193"/>
      <c r="O87" s="193"/>
      <c r="P87" s="193"/>
      <c r="Q87" s="193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193"/>
      <c r="AF87" s="193"/>
      <c r="AG87" s="193"/>
      <c r="AH87" s="193"/>
      <c r="AI87" s="193"/>
      <c r="AJ87" s="193"/>
      <c r="AK87" s="193"/>
      <c r="AL87" s="193"/>
      <c r="AM87" s="193"/>
      <c r="AN87" s="193"/>
      <c r="AO87" s="193"/>
      <c r="AP87" s="193"/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3"/>
      <c r="BB87" s="193"/>
      <c r="BC87" s="193"/>
      <c r="BD87" s="193"/>
      <c r="BE87" s="193"/>
      <c r="BF87" s="193"/>
      <c r="BG87" s="193"/>
      <c r="BH87" s="193"/>
      <c r="BI87" s="193"/>
    </row>
    <row r="88" spans="1:61" hidden="1">
      <c r="A88" s="92"/>
      <c r="B88" s="90"/>
      <c r="C88" s="89"/>
      <c r="D88" s="90"/>
      <c r="E88" s="58"/>
      <c r="F88" s="100"/>
      <c r="G88" s="101"/>
      <c r="H88" s="101"/>
      <c r="I88" s="52"/>
      <c r="J88" s="91"/>
      <c r="K88" s="113"/>
      <c r="L88" s="52">
        <f t="shared" si="1"/>
        <v>0</v>
      </c>
      <c r="M88" s="193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193"/>
      <c r="AF88" s="193"/>
      <c r="AG88" s="193"/>
      <c r="AH88" s="193"/>
      <c r="AI88" s="193"/>
      <c r="AJ88" s="193"/>
      <c r="AK88" s="193"/>
      <c r="AL88" s="193"/>
      <c r="AM88" s="193"/>
      <c r="AN88" s="193"/>
      <c r="AO88" s="193"/>
      <c r="AP88" s="193"/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3"/>
      <c r="BB88" s="193"/>
      <c r="BC88" s="193"/>
      <c r="BD88" s="193"/>
      <c r="BE88" s="193"/>
      <c r="BF88" s="193"/>
      <c r="BG88" s="193"/>
      <c r="BH88" s="193"/>
      <c r="BI88" s="193"/>
    </row>
    <row r="89" spans="1:61" hidden="1">
      <c r="A89" s="88"/>
      <c r="B89" s="51"/>
      <c r="C89" s="89"/>
      <c r="D89" s="96"/>
      <c r="E89" s="58"/>
      <c r="F89" s="105"/>
      <c r="G89" s="101"/>
      <c r="H89" s="101"/>
      <c r="I89" s="52"/>
      <c r="J89" s="51"/>
      <c r="K89" s="113"/>
      <c r="L89" s="52">
        <f t="shared" si="1"/>
        <v>0</v>
      </c>
      <c r="M89" s="193"/>
      <c r="N89" s="19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193"/>
      <c r="AF89" s="193"/>
      <c r="AG89" s="193"/>
      <c r="AH89" s="193"/>
      <c r="AI89" s="193"/>
      <c r="AJ89" s="193"/>
      <c r="AK89" s="193"/>
      <c r="AL89" s="193"/>
      <c r="AM89" s="193"/>
      <c r="AN89" s="193"/>
      <c r="AO89" s="193"/>
      <c r="AP89" s="193"/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3"/>
      <c r="BB89" s="193"/>
      <c r="BC89" s="193"/>
      <c r="BD89" s="193"/>
      <c r="BE89" s="193"/>
      <c r="BF89" s="193"/>
      <c r="BG89" s="193"/>
      <c r="BH89" s="193"/>
      <c r="BI89" s="193"/>
    </row>
    <row r="90" spans="1:61" hidden="1">
      <c r="A90" s="92"/>
      <c r="B90" s="51"/>
      <c r="C90" s="89"/>
      <c r="D90" s="96"/>
      <c r="E90" s="58"/>
      <c r="F90" s="105"/>
      <c r="G90" s="101"/>
      <c r="H90" s="101"/>
      <c r="I90" s="52"/>
      <c r="J90" s="91"/>
      <c r="K90" s="113"/>
      <c r="L90" s="52">
        <f t="shared" si="1"/>
        <v>0</v>
      </c>
      <c r="M90" s="193"/>
      <c r="N90" s="193"/>
      <c r="O90" s="193"/>
      <c r="P90" s="193"/>
      <c r="Q90" s="193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193"/>
      <c r="AF90" s="193"/>
      <c r="AG90" s="193"/>
      <c r="AH90" s="193"/>
      <c r="AI90" s="193"/>
      <c r="AJ90" s="193"/>
      <c r="AK90" s="193"/>
      <c r="AL90" s="193"/>
      <c r="AM90" s="193"/>
      <c r="AN90" s="193"/>
      <c r="AO90" s="193"/>
      <c r="AP90" s="193"/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3"/>
      <c r="BB90" s="193"/>
      <c r="BC90" s="193"/>
      <c r="BD90" s="193"/>
      <c r="BE90" s="193"/>
      <c r="BF90" s="193"/>
      <c r="BG90" s="193"/>
      <c r="BH90" s="193"/>
      <c r="BI90" s="193"/>
    </row>
    <row r="91" spans="1:61" hidden="1">
      <c r="A91" s="92"/>
      <c r="B91" s="90"/>
      <c r="C91" s="89"/>
      <c r="D91" s="90"/>
      <c r="E91" s="58"/>
      <c r="F91" s="105"/>
      <c r="G91" s="101"/>
      <c r="H91" s="101"/>
      <c r="I91" s="52"/>
      <c r="J91" s="91"/>
      <c r="K91" s="113"/>
      <c r="L91" s="52">
        <f t="shared" si="1"/>
        <v>0</v>
      </c>
      <c r="M91" s="193"/>
      <c r="N91" s="193"/>
      <c r="O91" s="193"/>
      <c r="P91" s="193"/>
      <c r="Q91" s="193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193"/>
      <c r="AF91" s="193"/>
      <c r="AG91" s="193"/>
      <c r="AH91" s="193"/>
      <c r="AI91" s="193"/>
      <c r="AJ91" s="193"/>
      <c r="AK91" s="193"/>
      <c r="AL91" s="193"/>
      <c r="AM91" s="193"/>
      <c r="AN91" s="193"/>
      <c r="AO91" s="193"/>
      <c r="AP91" s="193"/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3"/>
      <c r="BB91" s="193"/>
      <c r="BC91" s="193"/>
      <c r="BD91" s="193"/>
      <c r="BE91" s="193"/>
      <c r="BF91" s="193"/>
      <c r="BG91" s="193"/>
      <c r="BH91" s="193"/>
      <c r="BI91" s="193"/>
    </row>
    <row r="92" spans="1:61" hidden="1">
      <c r="A92" s="92"/>
      <c r="B92" s="51"/>
      <c r="C92" s="89"/>
      <c r="D92" s="90"/>
      <c r="F92" s="105"/>
      <c r="G92" s="101"/>
      <c r="H92" s="101"/>
      <c r="I92" s="52"/>
      <c r="J92" s="91"/>
      <c r="K92" s="113"/>
      <c r="L92" s="52">
        <f t="shared" si="1"/>
        <v>0</v>
      </c>
      <c r="M92" s="193"/>
      <c r="N92" s="193"/>
      <c r="O92" s="193"/>
      <c r="P92" s="193"/>
      <c r="Q92" s="193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193"/>
      <c r="AF92" s="193"/>
      <c r="AG92" s="193"/>
      <c r="AH92" s="193"/>
      <c r="AI92" s="193"/>
      <c r="AJ92" s="193"/>
      <c r="AK92" s="193"/>
      <c r="AL92" s="193"/>
      <c r="AM92" s="193"/>
      <c r="AN92" s="193"/>
      <c r="AO92" s="193"/>
      <c r="AP92" s="193"/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3"/>
      <c r="BB92" s="193"/>
      <c r="BC92" s="193"/>
      <c r="BD92" s="193"/>
      <c r="BE92" s="193"/>
      <c r="BF92" s="193"/>
      <c r="BG92" s="193"/>
      <c r="BH92" s="193"/>
      <c r="BI92" s="193"/>
    </row>
    <row r="93" spans="1:61" hidden="1">
      <c r="A93" s="92"/>
      <c r="B93" s="51"/>
      <c r="C93" s="89"/>
      <c r="D93" s="93"/>
      <c r="F93" s="105"/>
      <c r="G93" s="103"/>
      <c r="H93" s="103"/>
      <c r="I93" s="104"/>
      <c r="J93" s="106"/>
      <c r="K93" s="113"/>
      <c r="L93" s="52">
        <f t="shared" si="1"/>
        <v>0</v>
      </c>
      <c r="M93" s="193"/>
      <c r="N93" s="193"/>
      <c r="O93" s="193"/>
      <c r="P93" s="193"/>
      <c r="Q93" s="193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193"/>
      <c r="AF93" s="193"/>
      <c r="AG93" s="193"/>
      <c r="AH93" s="193"/>
      <c r="AI93" s="193"/>
      <c r="AJ93" s="193"/>
      <c r="AK93" s="193"/>
      <c r="AL93" s="193"/>
      <c r="AM93" s="193"/>
      <c r="AN93" s="193"/>
      <c r="AO93" s="193"/>
      <c r="AP93" s="193"/>
      <c r="AQ93" s="193"/>
      <c r="AR93" s="193"/>
      <c r="AS93" s="193"/>
      <c r="AT93" s="193"/>
      <c r="AU93" s="193"/>
      <c r="AV93" s="193"/>
      <c r="AW93" s="193"/>
      <c r="AX93" s="193"/>
      <c r="AY93" s="193"/>
      <c r="AZ93" s="193"/>
      <c r="BA93" s="193"/>
      <c r="BB93" s="193"/>
      <c r="BC93" s="193"/>
      <c r="BD93" s="193"/>
      <c r="BE93" s="193"/>
      <c r="BF93" s="193"/>
      <c r="BG93" s="193"/>
      <c r="BH93" s="193"/>
      <c r="BI93" s="193"/>
    </row>
    <row r="94" spans="1:61" hidden="1">
      <c r="A94" s="92"/>
      <c r="B94" s="90"/>
      <c r="C94" s="89"/>
      <c r="D94" s="90"/>
      <c r="F94" s="100"/>
      <c r="G94" s="101"/>
      <c r="H94" s="101"/>
      <c r="I94" s="52"/>
      <c r="J94" s="91"/>
      <c r="K94" s="113"/>
      <c r="L94" s="52">
        <f t="shared" si="1"/>
        <v>0</v>
      </c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193"/>
      <c r="AF94" s="193"/>
      <c r="AG94" s="193"/>
      <c r="AH94" s="193"/>
      <c r="AI94" s="193"/>
      <c r="AJ94" s="193"/>
      <c r="AK94" s="193"/>
      <c r="AL94" s="193"/>
      <c r="AM94" s="193"/>
      <c r="AN94" s="193"/>
      <c r="AO94" s="193"/>
      <c r="AP94" s="193"/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3"/>
      <c r="BB94" s="193"/>
      <c r="BC94" s="193"/>
      <c r="BD94" s="193"/>
      <c r="BE94" s="193"/>
      <c r="BF94" s="193"/>
      <c r="BG94" s="193"/>
      <c r="BH94" s="193"/>
      <c r="BI94" s="193"/>
    </row>
    <row r="95" spans="1:61" hidden="1">
      <c r="A95" s="92"/>
      <c r="B95" s="90"/>
      <c r="C95" s="89"/>
      <c r="D95" s="90"/>
      <c r="F95" s="105"/>
      <c r="G95" s="101"/>
      <c r="H95" s="101"/>
      <c r="I95" s="52"/>
      <c r="J95" s="110"/>
      <c r="K95" s="113"/>
      <c r="L95" s="52">
        <f t="shared" si="1"/>
        <v>0</v>
      </c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193"/>
      <c r="AF95" s="193"/>
      <c r="AG95" s="193"/>
      <c r="AH95" s="193"/>
      <c r="AI95" s="193"/>
      <c r="AJ95" s="193"/>
      <c r="AK95" s="193"/>
      <c r="AL95" s="193"/>
      <c r="AM95" s="193"/>
      <c r="AN95" s="193"/>
      <c r="AO95" s="193"/>
      <c r="AP95" s="193"/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3"/>
      <c r="BB95" s="193"/>
      <c r="BC95" s="193"/>
      <c r="BD95" s="193"/>
      <c r="BE95" s="193"/>
      <c r="BF95" s="193"/>
      <c r="BG95" s="193"/>
      <c r="BH95" s="193"/>
      <c r="BI95" s="193"/>
    </row>
    <row r="96" spans="1:61" hidden="1">
      <c r="A96" s="92"/>
      <c r="B96" s="90"/>
      <c r="C96" s="89"/>
      <c r="D96" s="90"/>
      <c r="F96" s="109"/>
      <c r="G96" s="103"/>
      <c r="H96" s="103"/>
      <c r="I96" s="104"/>
      <c r="J96" s="106"/>
      <c r="K96" s="113"/>
      <c r="L96" s="52">
        <f t="shared" si="1"/>
        <v>0</v>
      </c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3"/>
      <c r="BB96" s="193"/>
      <c r="BC96" s="193"/>
      <c r="BD96" s="193"/>
      <c r="BE96" s="193"/>
      <c r="BF96" s="193"/>
      <c r="BG96" s="193"/>
      <c r="BH96" s="193"/>
      <c r="BI96" s="193"/>
    </row>
    <row r="97" spans="1:61" hidden="1">
      <c r="A97" s="92"/>
      <c r="B97" s="90"/>
      <c r="C97" s="89"/>
      <c r="D97" s="90"/>
      <c r="F97" s="109"/>
      <c r="G97" s="103"/>
      <c r="H97" s="103"/>
      <c r="I97" s="104"/>
      <c r="J97" s="106"/>
      <c r="K97" s="113"/>
      <c r="L97" s="52">
        <f t="shared" si="1"/>
        <v>0</v>
      </c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3"/>
      <c r="BB97" s="193"/>
      <c r="BC97" s="193"/>
      <c r="BD97" s="193"/>
      <c r="BE97" s="193"/>
      <c r="BF97" s="193"/>
      <c r="BG97" s="193"/>
      <c r="BH97" s="193"/>
      <c r="BI97" s="193"/>
    </row>
    <row r="98" spans="1:61" hidden="1">
      <c r="A98" s="92"/>
      <c r="B98" s="51"/>
      <c r="C98" s="89"/>
      <c r="D98" s="93"/>
      <c r="F98" s="109"/>
      <c r="G98" s="101"/>
      <c r="H98" s="101"/>
      <c r="I98" s="52"/>
      <c r="J98" s="91"/>
      <c r="K98" s="113"/>
      <c r="L98" s="52">
        <f t="shared" si="1"/>
        <v>0</v>
      </c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3"/>
      <c r="BB98" s="193"/>
      <c r="BC98" s="193"/>
      <c r="BD98" s="193"/>
      <c r="BE98" s="193"/>
      <c r="BF98" s="193"/>
      <c r="BG98" s="193"/>
      <c r="BH98" s="193"/>
      <c r="BI98" s="193"/>
    </row>
    <row r="99" spans="1:61" hidden="1">
      <c r="A99" s="92"/>
      <c r="B99" s="90"/>
      <c r="C99" s="89"/>
      <c r="D99" s="90"/>
      <c r="F99" s="109"/>
      <c r="G99" s="101"/>
      <c r="H99" s="101"/>
      <c r="I99" s="52"/>
      <c r="J99" s="91"/>
      <c r="K99" s="113"/>
      <c r="L99" s="52">
        <f t="shared" si="1"/>
        <v>0</v>
      </c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3"/>
      <c r="BB99" s="193"/>
      <c r="BC99" s="193"/>
      <c r="BD99" s="193"/>
      <c r="BE99" s="193"/>
      <c r="BF99" s="193"/>
      <c r="BG99" s="193"/>
      <c r="BH99" s="193"/>
      <c r="BI99" s="193"/>
    </row>
    <row r="100" spans="1:61" hidden="1">
      <c r="A100" s="92"/>
      <c r="B100" s="90"/>
      <c r="C100" s="89"/>
      <c r="D100" s="90"/>
      <c r="F100" s="109"/>
      <c r="G100" s="101"/>
      <c r="H100" s="101"/>
      <c r="I100" s="52"/>
      <c r="J100" s="91"/>
      <c r="K100" s="113"/>
      <c r="L100" s="52">
        <f t="shared" si="1"/>
        <v>0</v>
      </c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3"/>
      <c r="BB100" s="193"/>
      <c r="BC100" s="193"/>
      <c r="BD100" s="193"/>
      <c r="BE100" s="193"/>
      <c r="BF100" s="193"/>
      <c r="BG100" s="193"/>
      <c r="BH100" s="193"/>
      <c r="BI100" s="193"/>
    </row>
    <row r="101" spans="1:61" hidden="1">
      <c r="A101" s="92"/>
      <c r="B101" s="90"/>
      <c r="C101" s="89"/>
      <c r="D101" s="90"/>
      <c r="F101" s="109"/>
      <c r="G101" s="101"/>
      <c r="H101" s="101"/>
      <c r="I101" s="52"/>
      <c r="J101" s="51"/>
      <c r="K101" s="113"/>
      <c r="L101" s="52">
        <f t="shared" si="1"/>
        <v>0</v>
      </c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3"/>
      <c r="BB101" s="193"/>
      <c r="BC101" s="193"/>
      <c r="BD101" s="193"/>
      <c r="BE101" s="193"/>
      <c r="BF101" s="193"/>
      <c r="BG101" s="193"/>
      <c r="BH101" s="193"/>
      <c r="BI101" s="193"/>
    </row>
    <row r="102" spans="1:61" hidden="1">
      <c r="A102" s="92"/>
      <c r="B102" s="111"/>
      <c r="C102" s="89"/>
      <c r="D102" s="90"/>
      <c r="F102" s="109"/>
      <c r="G102" s="103"/>
      <c r="H102" s="103"/>
      <c r="I102" s="104"/>
      <c r="J102" s="106"/>
      <c r="K102" s="113"/>
      <c r="L102" s="52">
        <f t="shared" si="1"/>
        <v>0</v>
      </c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3"/>
      <c r="BB102" s="193"/>
      <c r="BC102" s="193"/>
      <c r="BD102" s="193"/>
      <c r="BE102" s="193"/>
      <c r="BF102" s="193"/>
      <c r="BG102" s="193"/>
      <c r="BH102" s="193"/>
      <c r="BI102" s="193"/>
    </row>
    <row r="103" spans="1:61" hidden="1">
      <c r="A103" s="92"/>
      <c r="B103" s="90"/>
      <c r="C103" s="89"/>
      <c r="D103" s="90"/>
      <c r="F103" s="109"/>
      <c r="G103" s="101"/>
      <c r="H103" s="101"/>
      <c r="I103" s="52"/>
      <c r="J103" s="91"/>
      <c r="K103" s="113"/>
      <c r="L103" s="52">
        <f t="shared" si="1"/>
        <v>0</v>
      </c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3"/>
      <c r="BB103" s="193"/>
      <c r="BC103" s="193"/>
      <c r="BD103" s="193"/>
      <c r="BE103" s="193"/>
      <c r="BF103" s="193"/>
      <c r="BG103" s="193"/>
      <c r="BH103" s="193"/>
      <c r="BI103" s="193"/>
    </row>
    <row r="104" spans="1:61" hidden="1">
      <c r="A104" s="92"/>
      <c r="B104" s="90"/>
      <c r="C104" s="89"/>
      <c r="D104" s="90"/>
      <c r="F104" s="109"/>
      <c r="G104" s="103"/>
      <c r="H104" s="103"/>
      <c r="I104" s="104"/>
      <c r="J104" s="106"/>
      <c r="K104" s="113"/>
      <c r="L104" s="52">
        <f t="shared" si="1"/>
        <v>0</v>
      </c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3"/>
      <c r="BB104" s="193"/>
      <c r="BC104" s="193"/>
      <c r="BD104" s="193"/>
      <c r="BE104" s="193"/>
      <c r="BF104" s="193"/>
      <c r="BG104" s="193"/>
      <c r="BH104" s="193"/>
      <c r="BI104" s="193"/>
    </row>
    <row r="105" spans="1:61" hidden="1">
      <c r="A105" s="92"/>
      <c r="B105" s="51"/>
      <c r="C105" s="89"/>
      <c r="D105" s="93"/>
      <c r="F105" s="109"/>
      <c r="G105" s="101"/>
      <c r="H105" s="101"/>
      <c r="I105" s="52"/>
      <c r="J105" s="91"/>
      <c r="K105" s="113"/>
      <c r="L105" s="52">
        <f t="shared" si="1"/>
        <v>0</v>
      </c>
      <c r="M105" s="193"/>
      <c r="N105" s="193"/>
      <c r="O105" s="193"/>
      <c r="P105" s="193"/>
      <c r="Q105" s="193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193"/>
      <c r="AF105" s="193"/>
      <c r="AG105" s="193"/>
      <c r="AH105" s="193"/>
      <c r="AI105" s="193"/>
      <c r="AJ105" s="193"/>
      <c r="AK105" s="193"/>
      <c r="AL105" s="193"/>
      <c r="AM105" s="193"/>
      <c r="AN105" s="193"/>
      <c r="AO105" s="193"/>
      <c r="AP105" s="193"/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3"/>
      <c r="BB105" s="193"/>
      <c r="BC105" s="193"/>
      <c r="BD105" s="193"/>
      <c r="BE105" s="193"/>
      <c r="BF105" s="193"/>
      <c r="BG105" s="193"/>
      <c r="BH105" s="193"/>
      <c r="BI105" s="193"/>
    </row>
    <row r="106" spans="1:61" hidden="1">
      <c r="A106" s="92"/>
      <c r="B106" s="90"/>
      <c r="C106" s="89"/>
      <c r="D106" s="90"/>
      <c r="F106" s="109"/>
      <c r="G106" s="103"/>
      <c r="H106" s="103"/>
      <c r="I106" s="104"/>
      <c r="J106" s="104"/>
      <c r="K106" s="113"/>
      <c r="L106" s="52">
        <f t="shared" si="1"/>
        <v>0</v>
      </c>
      <c r="M106" s="193"/>
      <c r="N106" s="193"/>
      <c r="O106" s="193"/>
      <c r="P106" s="193"/>
      <c r="Q106" s="193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193"/>
      <c r="AF106" s="193"/>
      <c r="AG106" s="193"/>
      <c r="AH106" s="193"/>
      <c r="AI106" s="193"/>
      <c r="AJ106" s="193"/>
      <c r="AK106" s="193"/>
      <c r="AL106" s="193"/>
      <c r="AM106" s="193"/>
      <c r="AN106" s="193"/>
      <c r="AO106" s="193"/>
      <c r="AP106" s="193"/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3"/>
      <c r="BB106" s="193"/>
      <c r="BC106" s="193"/>
      <c r="BD106" s="193"/>
      <c r="BE106" s="193"/>
      <c r="BF106" s="193"/>
      <c r="BG106" s="193"/>
      <c r="BH106" s="193"/>
      <c r="BI106" s="193"/>
    </row>
    <row r="107" spans="1:61" hidden="1">
      <c r="A107" s="92"/>
      <c r="B107" s="90"/>
      <c r="C107" s="89"/>
      <c r="D107" s="90"/>
      <c r="F107" s="109"/>
      <c r="G107" s="101"/>
      <c r="H107" s="101"/>
      <c r="I107" s="52"/>
      <c r="J107" s="52"/>
      <c r="K107" s="113"/>
      <c r="L107" s="52">
        <f t="shared" si="1"/>
        <v>0</v>
      </c>
      <c r="M107" s="193"/>
      <c r="N107" s="193"/>
      <c r="O107" s="193"/>
      <c r="P107" s="193"/>
      <c r="Q107" s="193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193"/>
      <c r="AF107" s="193"/>
      <c r="AG107" s="193"/>
      <c r="AH107" s="193"/>
      <c r="AI107" s="193"/>
      <c r="AJ107" s="193"/>
      <c r="AK107" s="193"/>
      <c r="AL107" s="193"/>
      <c r="AM107" s="193"/>
      <c r="AN107" s="193"/>
      <c r="AO107" s="193"/>
      <c r="AP107" s="193"/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3"/>
      <c r="BB107" s="193"/>
      <c r="BC107" s="193"/>
      <c r="BD107" s="193"/>
      <c r="BE107" s="193"/>
      <c r="BF107" s="193"/>
      <c r="BG107" s="193"/>
      <c r="BH107" s="193"/>
      <c r="BI107" s="193"/>
    </row>
    <row r="108" spans="1:61" hidden="1">
      <c r="A108" s="92"/>
      <c r="B108" s="90"/>
      <c r="C108" s="89"/>
      <c r="D108" s="90"/>
      <c r="F108" s="109"/>
      <c r="G108" s="101"/>
      <c r="H108" s="101"/>
      <c r="I108" s="52"/>
      <c r="J108" s="91"/>
      <c r="K108" s="113"/>
      <c r="L108" s="52">
        <f t="shared" si="1"/>
        <v>0</v>
      </c>
      <c r="M108" s="193"/>
      <c r="N108" s="193"/>
      <c r="O108" s="193"/>
      <c r="P108" s="193"/>
      <c r="Q108" s="193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193"/>
      <c r="AF108" s="193"/>
      <c r="AG108" s="193"/>
      <c r="AH108" s="193"/>
      <c r="AI108" s="193"/>
      <c r="AJ108" s="193"/>
      <c r="AK108" s="193"/>
      <c r="AL108" s="193"/>
      <c r="AM108" s="193"/>
      <c r="AN108" s="193"/>
      <c r="AO108" s="193"/>
      <c r="AP108" s="193"/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3"/>
      <c r="BB108" s="193"/>
      <c r="BC108" s="193"/>
      <c r="BD108" s="193"/>
      <c r="BE108" s="193"/>
      <c r="BF108" s="193"/>
      <c r="BG108" s="193"/>
      <c r="BH108" s="193"/>
      <c r="BI108" s="193"/>
    </row>
    <row r="109" spans="1:61" hidden="1">
      <c r="A109" s="92"/>
      <c r="B109" s="90"/>
      <c r="C109" s="89"/>
      <c r="D109" s="90"/>
      <c r="F109" s="109"/>
      <c r="G109" s="101"/>
      <c r="H109" s="101"/>
      <c r="I109" s="52"/>
      <c r="J109" s="91"/>
      <c r="K109" s="113"/>
      <c r="L109" s="52">
        <f t="shared" si="1"/>
        <v>0</v>
      </c>
      <c r="M109" s="193"/>
      <c r="N109" s="193"/>
      <c r="O109" s="193"/>
      <c r="P109" s="193"/>
      <c r="Q109" s="193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193"/>
      <c r="AF109" s="193"/>
      <c r="AG109" s="193"/>
      <c r="AH109" s="193"/>
      <c r="AI109" s="193"/>
      <c r="AJ109" s="193"/>
      <c r="AK109" s="193"/>
      <c r="AL109" s="193"/>
      <c r="AM109" s="193"/>
      <c r="AN109" s="193"/>
      <c r="AO109" s="193"/>
      <c r="AP109" s="193"/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3"/>
      <c r="BB109" s="193"/>
      <c r="BC109" s="193"/>
      <c r="BD109" s="193"/>
      <c r="BE109" s="193"/>
      <c r="BF109" s="193"/>
      <c r="BG109" s="193"/>
      <c r="BH109" s="193"/>
      <c r="BI109" s="193"/>
    </row>
    <row r="110" spans="1:61" hidden="1">
      <c r="A110" s="88"/>
      <c r="B110" s="111"/>
      <c r="C110" s="89"/>
      <c r="D110" s="90"/>
      <c r="F110" s="109"/>
      <c r="G110" s="103"/>
      <c r="H110" s="103"/>
      <c r="I110" s="104"/>
      <c r="J110" s="106"/>
      <c r="K110" s="113"/>
      <c r="L110" s="52">
        <f t="shared" si="1"/>
        <v>0</v>
      </c>
      <c r="M110" s="193"/>
      <c r="N110" s="193"/>
      <c r="O110" s="193"/>
      <c r="P110" s="193"/>
      <c r="Q110" s="193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193"/>
      <c r="AF110" s="193"/>
      <c r="AG110" s="193"/>
      <c r="AH110" s="193"/>
      <c r="AI110" s="193"/>
      <c r="AJ110" s="193"/>
      <c r="AK110" s="193"/>
      <c r="AL110" s="193"/>
      <c r="AM110" s="193"/>
      <c r="AN110" s="193"/>
      <c r="AO110" s="193"/>
      <c r="AP110" s="193"/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3"/>
      <c r="BB110" s="193"/>
      <c r="BC110" s="193"/>
      <c r="BD110" s="193"/>
      <c r="BE110" s="193"/>
      <c r="BF110" s="193"/>
      <c r="BG110" s="193"/>
      <c r="BH110" s="193"/>
      <c r="BI110" s="193"/>
    </row>
    <row r="111" spans="1:61" hidden="1">
      <c r="A111" s="92"/>
      <c r="B111" s="90"/>
      <c r="C111" s="89"/>
      <c r="D111" s="90"/>
      <c r="F111" s="109"/>
      <c r="G111" s="103"/>
      <c r="H111" s="103"/>
      <c r="I111" s="104"/>
      <c r="J111" s="106"/>
      <c r="K111" s="113"/>
      <c r="L111" s="52">
        <f t="shared" si="1"/>
        <v>0</v>
      </c>
      <c r="M111" s="193"/>
      <c r="N111" s="193"/>
      <c r="O111" s="193"/>
      <c r="P111" s="193"/>
      <c r="Q111" s="193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193"/>
      <c r="AF111" s="193"/>
      <c r="AG111" s="193"/>
      <c r="AH111" s="193"/>
      <c r="AI111" s="193"/>
      <c r="AJ111" s="193"/>
      <c r="AK111" s="193"/>
      <c r="AL111" s="193"/>
      <c r="AM111" s="193"/>
      <c r="AN111" s="193"/>
      <c r="AO111" s="193"/>
      <c r="AP111" s="193"/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3"/>
      <c r="BB111" s="193"/>
      <c r="BC111" s="193"/>
      <c r="BD111" s="193"/>
      <c r="BE111" s="193"/>
      <c r="BF111" s="193"/>
      <c r="BG111" s="193"/>
      <c r="BH111" s="193"/>
      <c r="BI111" s="193"/>
    </row>
    <row r="112" spans="1:61" hidden="1">
      <c r="A112" s="92"/>
      <c r="B112" s="96"/>
      <c r="C112" s="89"/>
      <c r="D112" s="90"/>
      <c r="F112" s="109"/>
      <c r="G112" s="101"/>
      <c r="H112" s="101"/>
      <c r="I112" s="52"/>
      <c r="J112" s="51"/>
      <c r="K112" s="113"/>
      <c r="L112" s="52">
        <f t="shared" si="1"/>
        <v>0</v>
      </c>
      <c r="M112" s="193"/>
      <c r="N112" s="193"/>
      <c r="O112" s="193"/>
      <c r="P112" s="193"/>
      <c r="Q112" s="193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193"/>
      <c r="AF112" s="193"/>
      <c r="AG112" s="193"/>
      <c r="AH112" s="193"/>
      <c r="AI112" s="193"/>
      <c r="AJ112" s="193"/>
      <c r="AK112" s="193"/>
      <c r="AL112" s="193"/>
      <c r="AM112" s="193"/>
      <c r="AN112" s="193"/>
      <c r="AO112" s="193"/>
      <c r="AP112" s="193"/>
      <c r="AQ112" s="193"/>
      <c r="AR112" s="193"/>
      <c r="AS112" s="193"/>
      <c r="AT112" s="193"/>
      <c r="AU112" s="193"/>
      <c r="AV112" s="193"/>
      <c r="AW112" s="193"/>
      <c r="AX112" s="193"/>
      <c r="AY112" s="193"/>
      <c r="AZ112" s="193"/>
      <c r="BA112" s="193"/>
      <c r="BB112" s="193"/>
      <c r="BC112" s="193"/>
      <c r="BD112" s="193"/>
      <c r="BE112" s="193"/>
      <c r="BF112" s="193"/>
      <c r="BG112" s="193"/>
      <c r="BH112" s="193"/>
      <c r="BI112" s="193"/>
    </row>
    <row r="113" spans="1:61">
      <c r="A113" s="266" t="s">
        <v>29</v>
      </c>
      <c r="B113" s="267"/>
      <c r="C113" s="112">
        <f>SUM(C37:C112)</f>
        <v>125890</v>
      </c>
      <c r="D113" s="113"/>
      <c r="F113" s="105"/>
      <c r="G113" s="101"/>
      <c r="H113" s="101"/>
      <c r="I113" s="52"/>
      <c r="J113" s="91"/>
      <c r="K113" s="113"/>
      <c r="L113" s="52">
        <f t="shared" si="1"/>
        <v>0</v>
      </c>
      <c r="M113" s="193"/>
      <c r="N113" s="193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193"/>
      <c r="AF113" s="193"/>
      <c r="AG113" s="193"/>
      <c r="AH113" s="193"/>
      <c r="AI113" s="193"/>
      <c r="AJ113" s="193"/>
      <c r="AK113" s="193"/>
      <c r="AL113" s="193"/>
      <c r="AM113" s="193"/>
      <c r="AN113" s="193"/>
      <c r="AO113" s="193"/>
      <c r="AP113" s="193"/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3"/>
      <c r="BB113" s="193"/>
      <c r="BC113" s="193"/>
      <c r="BD113" s="193"/>
      <c r="BE113" s="193"/>
      <c r="BF113" s="193"/>
      <c r="BG113" s="193"/>
      <c r="BH113" s="193"/>
      <c r="BI113" s="193"/>
    </row>
    <row r="114" spans="1:61">
      <c r="A114" s="114"/>
      <c r="B114" s="115"/>
      <c r="C114" s="116"/>
      <c r="D114" s="115"/>
      <c r="F114" s="105"/>
      <c r="G114" s="101"/>
      <c r="H114" s="101"/>
      <c r="I114" s="52"/>
      <c r="J114" s="91"/>
      <c r="K114" s="113"/>
      <c r="L114" s="52">
        <f t="shared" si="1"/>
        <v>0</v>
      </c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3"/>
      <c r="BB114" s="193"/>
      <c r="BC114" s="193"/>
      <c r="BD114" s="193"/>
      <c r="BE114" s="193"/>
      <c r="BF114" s="193"/>
      <c r="BG114" s="193"/>
      <c r="BH114" s="193"/>
      <c r="BI114" s="193"/>
    </row>
    <row r="115" spans="1:61">
      <c r="A115" s="268" t="s">
        <v>30</v>
      </c>
      <c r="B115" s="269"/>
      <c r="C115" s="117">
        <f>C113+L136</f>
        <v>125890</v>
      </c>
      <c r="D115" s="118"/>
      <c r="F115" s="100"/>
      <c r="G115" s="103"/>
      <c r="H115" s="103"/>
      <c r="I115" s="104"/>
      <c r="J115" s="106"/>
      <c r="K115" s="113"/>
      <c r="L115" s="52">
        <f t="shared" si="1"/>
        <v>0</v>
      </c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3"/>
      <c r="AT115" s="193"/>
      <c r="AU115" s="193"/>
      <c r="AV115" s="193"/>
      <c r="AW115" s="193"/>
      <c r="AX115" s="193"/>
      <c r="AY115" s="193"/>
      <c r="AZ115" s="193"/>
      <c r="BA115" s="193"/>
      <c r="BB115" s="193"/>
      <c r="BC115" s="193"/>
      <c r="BD115" s="193"/>
      <c r="BE115" s="193"/>
      <c r="BF115" s="193"/>
      <c r="BG115" s="193"/>
      <c r="BH115" s="193"/>
      <c r="BI115" s="193"/>
    </row>
    <row r="116" spans="1:61">
      <c r="A116" s="120"/>
      <c r="B116" s="193"/>
      <c r="C116" s="121"/>
      <c r="D116" s="193"/>
      <c r="F116" s="105"/>
      <c r="G116" s="103"/>
      <c r="H116" s="103"/>
      <c r="I116" s="104"/>
      <c r="J116" s="106"/>
      <c r="K116" s="113"/>
      <c r="L116" s="52">
        <f t="shared" si="1"/>
        <v>0</v>
      </c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3"/>
      <c r="AT116" s="193"/>
      <c r="AU116" s="193"/>
      <c r="AV116" s="193"/>
      <c r="AW116" s="193"/>
      <c r="AX116" s="193"/>
      <c r="AY116" s="193"/>
      <c r="AZ116" s="193"/>
      <c r="BA116" s="193"/>
      <c r="BB116" s="193"/>
      <c r="BC116" s="193"/>
      <c r="BD116" s="193"/>
      <c r="BE116" s="193"/>
      <c r="BF116" s="193"/>
      <c r="BG116" s="193"/>
      <c r="BH116" s="193"/>
      <c r="BI116" s="193"/>
    </row>
    <row r="117" spans="1:61">
      <c r="A117" s="120"/>
      <c r="B117" s="193"/>
      <c r="D117" s="121"/>
      <c r="E117" s="47" t="s">
        <v>24</v>
      </c>
      <c r="F117" s="105"/>
      <c r="G117" s="103"/>
      <c r="H117" s="103"/>
      <c r="I117" s="104"/>
      <c r="J117" s="106"/>
      <c r="K117" s="113"/>
      <c r="L117" s="52">
        <f t="shared" si="1"/>
        <v>0</v>
      </c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3"/>
      <c r="AT117" s="193"/>
      <c r="AU117" s="193"/>
      <c r="AV117" s="193"/>
      <c r="AW117" s="193"/>
      <c r="AX117" s="193"/>
      <c r="AY117" s="193"/>
      <c r="AZ117" s="193"/>
      <c r="BA117" s="193"/>
      <c r="BB117" s="193"/>
      <c r="BC117" s="193"/>
      <c r="BD117" s="193"/>
      <c r="BE117" s="193"/>
      <c r="BF117" s="193"/>
      <c r="BG117" s="193"/>
      <c r="BH117" s="193"/>
      <c r="BI117" s="193"/>
    </row>
    <row r="118" spans="1:61">
      <c r="A118" s="122"/>
      <c r="B118" s="122"/>
      <c r="C118" s="121"/>
      <c r="D118" s="193"/>
      <c r="F118" s="105"/>
      <c r="G118" s="103"/>
      <c r="H118" s="103"/>
      <c r="I118" s="104"/>
      <c r="J118" s="106"/>
      <c r="K118" s="113"/>
      <c r="L118" s="52">
        <f t="shared" si="1"/>
        <v>0</v>
      </c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3"/>
      <c r="BB118" s="193"/>
      <c r="BC118" s="193"/>
      <c r="BD118" s="193"/>
      <c r="BE118" s="193"/>
      <c r="BF118" s="193"/>
      <c r="BG118" s="193"/>
      <c r="BH118" s="193"/>
      <c r="BI118" s="193"/>
    </row>
    <row r="119" spans="1:61">
      <c r="C119" s="124"/>
      <c r="F119" s="100"/>
      <c r="G119" s="103"/>
      <c r="H119" s="103"/>
      <c r="I119" s="104"/>
      <c r="J119" s="106"/>
      <c r="K119" s="113"/>
      <c r="L119" s="52">
        <f t="shared" si="1"/>
        <v>0</v>
      </c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3"/>
      <c r="AT119" s="193"/>
      <c r="AU119" s="193"/>
      <c r="AV119" s="193"/>
      <c r="AW119" s="193"/>
      <c r="AX119" s="193"/>
      <c r="AY119" s="193"/>
      <c r="AZ119" s="193"/>
      <c r="BA119" s="193"/>
      <c r="BB119" s="193"/>
      <c r="BC119" s="193"/>
      <c r="BD119" s="193"/>
      <c r="BE119" s="193"/>
      <c r="BF119" s="193"/>
      <c r="BG119" s="193"/>
      <c r="BH119" s="193"/>
      <c r="BI119" s="193"/>
    </row>
    <row r="120" spans="1:61">
      <c r="A120" s="78"/>
      <c r="B120" s="125"/>
      <c r="C120" s="126"/>
      <c r="D120" s="83"/>
      <c r="F120" s="105"/>
      <c r="G120" s="103"/>
      <c r="H120" s="103"/>
      <c r="I120" s="104"/>
      <c r="J120" s="106"/>
      <c r="K120" s="113"/>
      <c r="L120" s="52">
        <f t="shared" si="1"/>
        <v>0</v>
      </c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3"/>
      <c r="AT120" s="193"/>
      <c r="AU120" s="193"/>
      <c r="AV120" s="193"/>
      <c r="AW120" s="193"/>
      <c r="AX120" s="193"/>
      <c r="AY120" s="193"/>
      <c r="AZ120" s="193"/>
      <c r="BA120" s="193"/>
      <c r="BB120" s="193"/>
      <c r="BC120" s="193"/>
      <c r="BD120" s="193"/>
      <c r="BE120" s="193"/>
      <c r="BF120" s="193"/>
      <c r="BG120" s="193"/>
      <c r="BH120" s="193"/>
      <c r="BI120" s="193"/>
    </row>
    <row r="121" spans="1:61">
      <c r="A121" s="78"/>
      <c r="B121" s="125"/>
      <c r="C121" s="126"/>
      <c r="D121" s="83"/>
      <c r="F121" s="100"/>
      <c r="G121" s="119"/>
      <c r="H121" s="119"/>
      <c r="I121" s="52"/>
      <c r="J121" s="91"/>
      <c r="K121" s="113"/>
      <c r="L121" s="52">
        <f t="shared" si="1"/>
        <v>0</v>
      </c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3"/>
      <c r="AT121" s="193"/>
      <c r="AU121" s="193"/>
      <c r="AV121" s="193"/>
      <c r="AW121" s="193"/>
      <c r="AX121" s="193"/>
      <c r="AY121" s="193"/>
      <c r="AZ121" s="193"/>
      <c r="BA121" s="193"/>
      <c r="BB121" s="193"/>
      <c r="BC121" s="193"/>
      <c r="BD121" s="193"/>
      <c r="BE121" s="193"/>
      <c r="BF121" s="193"/>
      <c r="BG121" s="193"/>
      <c r="BH121" s="193"/>
      <c r="BI121" s="193"/>
    </row>
    <row r="122" spans="1:61">
      <c r="A122" s="125"/>
      <c r="B122" s="127"/>
      <c r="C122" s="126"/>
      <c r="D122" s="83"/>
      <c r="F122" s="101"/>
      <c r="G122" s="101"/>
      <c r="H122" s="101"/>
      <c r="I122" s="52"/>
      <c r="J122" s="91"/>
      <c r="K122" s="113"/>
      <c r="L122" s="52">
        <f t="shared" si="1"/>
        <v>0</v>
      </c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3"/>
      <c r="AT122" s="193"/>
      <c r="AU122" s="193"/>
      <c r="AV122" s="193"/>
      <c r="AW122" s="193"/>
      <c r="AX122" s="193"/>
      <c r="AY122" s="193"/>
      <c r="AZ122" s="193"/>
      <c r="BA122" s="193"/>
      <c r="BB122" s="193"/>
      <c r="BC122" s="193"/>
      <c r="BD122" s="193"/>
      <c r="BE122" s="193"/>
      <c r="BF122" s="193"/>
      <c r="BG122" s="193"/>
      <c r="BH122" s="193"/>
      <c r="BI122" s="193"/>
    </row>
    <row r="123" spans="1:61">
      <c r="A123" s="78"/>
      <c r="B123" s="125"/>
      <c r="C123" s="126"/>
      <c r="D123" s="83"/>
      <c r="F123" s="100"/>
      <c r="G123" s="101"/>
      <c r="H123" s="101"/>
      <c r="I123" s="52"/>
      <c r="J123" s="91"/>
      <c r="K123" s="113"/>
      <c r="L123" s="52">
        <f t="shared" si="1"/>
        <v>0</v>
      </c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59"/>
      <c r="AB123" s="193"/>
      <c r="AC123" s="193"/>
      <c r="AD123" s="193"/>
      <c r="AE123" s="193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3"/>
      <c r="AS123" s="193"/>
      <c r="AT123" s="193"/>
      <c r="AU123" s="193"/>
      <c r="AV123" s="193"/>
      <c r="AW123" s="193"/>
      <c r="AX123" s="193"/>
      <c r="AY123" s="193"/>
      <c r="AZ123" s="193"/>
      <c r="BA123" s="193"/>
      <c r="BB123" s="193"/>
      <c r="BC123" s="193"/>
      <c r="BD123" s="193"/>
      <c r="BE123" s="193"/>
      <c r="BF123" s="193"/>
      <c r="BG123" s="193"/>
      <c r="BH123" s="193"/>
      <c r="BI123" s="193"/>
    </row>
    <row r="124" spans="1:61">
      <c r="A124" s="128"/>
      <c r="B124" s="129"/>
      <c r="C124" s="130"/>
      <c r="D124" s="131"/>
      <c r="F124" s="105"/>
      <c r="G124" s="101"/>
      <c r="H124" s="101"/>
      <c r="I124" s="52"/>
      <c r="J124" s="52"/>
      <c r="K124" s="113"/>
      <c r="L124" s="52">
        <f t="shared" si="1"/>
        <v>0</v>
      </c>
      <c r="M124" s="193"/>
      <c r="N124" s="193"/>
      <c r="O124" s="193"/>
      <c r="P124" s="193"/>
      <c r="Q124" s="193"/>
      <c r="R124" s="193"/>
      <c r="S124" s="193"/>
      <c r="T124" s="193"/>
      <c r="U124" s="193"/>
      <c r="V124" s="193"/>
      <c r="W124" s="193"/>
      <c r="X124" s="193"/>
      <c r="Y124" s="193"/>
      <c r="Z124" s="193"/>
      <c r="AA124" s="58"/>
      <c r="AB124" s="193"/>
      <c r="AC124" s="193"/>
      <c r="AD124" s="193"/>
      <c r="AE124" s="193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3"/>
      <c r="AS124" s="193"/>
      <c r="AT124" s="193"/>
      <c r="AU124" s="193"/>
      <c r="AV124" s="193"/>
      <c r="AW124" s="193"/>
      <c r="AX124" s="193"/>
      <c r="AY124" s="193"/>
      <c r="AZ124" s="193"/>
      <c r="BA124" s="193"/>
      <c r="BB124" s="193"/>
      <c r="BC124" s="193"/>
      <c r="BD124" s="193"/>
      <c r="BE124" s="193"/>
      <c r="BF124" s="193"/>
      <c r="BG124" s="193"/>
      <c r="BH124" s="193"/>
      <c r="BI124" s="193"/>
    </row>
    <row r="125" spans="1:61">
      <c r="A125" s="128"/>
      <c r="B125" s="129"/>
      <c r="C125" s="130"/>
      <c r="D125" s="131"/>
      <c r="F125" s="105"/>
      <c r="G125" s="101"/>
      <c r="H125" s="101"/>
      <c r="I125" s="52"/>
      <c r="J125" s="91"/>
      <c r="K125" s="113"/>
      <c r="L125" s="52">
        <f t="shared" si="1"/>
        <v>0</v>
      </c>
      <c r="M125" s="193"/>
      <c r="N125" s="193"/>
      <c r="O125" s="193"/>
      <c r="P125" s="193"/>
      <c r="Q125" s="193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193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3"/>
      <c r="AS125" s="193"/>
      <c r="AT125" s="193"/>
      <c r="AU125" s="193"/>
      <c r="AV125" s="193"/>
      <c r="AW125" s="193"/>
      <c r="AX125" s="193"/>
      <c r="AY125" s="193"/>
      <c r="AZ125" s="193"/>
      <c r="BA125" s="193"/>
      <c r="BB125" s="193"/>
      <c r="BC125" s="193"/>
      <c r="BD125" s="193"/>
      <c r="BE125" s="193"/>
      <c r="BF125" s="193"/>
      <c r="BG125" s="193"/>
      <c r="BH125" s="193"/>
      <c r="BI125" s="193"/>
    </row>
    <row r="126" spans="1:61">
      <c r="A126" s="128"/>
      <c r="B126" s="129"/>
      <c r="C126" s="130"/>
      <c r="D126" s="131"/>
      <c r="F126" s="101"/>
      <c r="G126" s="101"/>
      <c r="H126" s="101"/>
      <c r="I126" s="52"/>
      <c r="J126" s="91"/>
      <c r="K126" s="113"/>
      <c r="L126" s="52">
        <f t="shared" si="1"/>
        <v>0</v>
      </c>
      <c r="M126" s="193"/>
      <c r="N126" s="193"/>
      <c r="O126" s="193"/>
      <c r="P126" s="193"/>
      <c r="Q126" s="193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193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3"/>
      <c r="AS126" s="193"/>
      <c r="AT126" s="193"/>
      <c r="AU126" s="193"/>
      <c r="AV126" s="193"/>
      <c r="AW126" s="193"/>
      <c r="AX126" s="193"/>
      <c r="AY126" s="193"/>
      <c r="AZ126" s="193"/>
      <c r="BA126" s="193"/>
      <c r="BB126" s="193"/>
      <c r="BC126" s="193"/>
      <c r="BD126" s="193"/>
      <c r="BE126" s="193"/>
      <c r="BF126" s="193"/>
      <c r="BG126" s="193"/>
      <c r="BH126" s="193"/>
      <c r="BI126" s="193"/>
    </row>
    <row r="127" spans="1:61">
      <c r="C127" s="124"/>
      <c r="F127" s="105"/>
      <c r="G127" s="103"/>
      <c r="H127" s="103"/>
      <c r="I127" s="104"/>
      <c r="J127" s="106"/>
      <c r="K127" s="113"/>
      <c r="L127" s="52">
        <f t="shared" si="1"/>
        <v>0</v>
      </c>
      <c r="M127" s="193"/>
      <c r="N127" s="193"/>
      <c r="O127" s="193"/>
      <c r="P127" s="193"/>
      <c r="Q127" s="193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193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3"/>
      <c r="AS127" s="193"/>
      <c r="AT127" s="193"/>
      <c r="AU127" s="193"/>
      <c r="AV127" s="193"/>
      <c r="AW127" s="193"/>
      <c r="AX127" s="193"/>
      <c r="AY127" s="193"/>
      <c r="AZ127" s="193"/>
      <c r="BA127" s="193"/>
      <c r="BB127" s="193"/>
      <c r="BC127" s="193"/>
      <c r="BD127" s="193"/>
      <c r="BE127" s="193"/>
      <c r="BF127" s="193"/>
      <c r="BG127" s="193"/>
      <c r="BH127" s="193"/>
      <c r="BI127" s="193"/>
    </row>
    <row r="128" spans="1:61">
      <c r="C128" s="124"/>
      <c r="F128" s="105"/>
      <c r="G128" s="101"/>
      <c r="H128" s="101"/>
      <c r="I128" s="52"/>
      <c r="J128" s="91"/>
      <c r="K128" s="113"/>
      <c r="L128" s="52">
        <f t="shared" ref="L128:L135" si="2">SUM(I128-K128)</f>
        <v>0</v>
      </c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193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3"/>
      <c r="AS128" s="193"/>
      <c r="AT128" s="193"/>
      <c r="AU128" s="193"/>
      <c r="AV128" s="193"/>
      <c r="AW128" s="193"/>
      <c r="AX128" s="193"/>
      <c r="AY128" s="193"/>
      <c r="AZ128" s="193"/>
      <c r="BA128" s="193"/>
      <c r="BB128" s="193"/>
      <c r="BC128" s="193"/>
      <c r="BD128" s="193"/>
      <c r="BE128" s="193"/>
      <c r="BF128" s="193"/>
      <c r="BG128" s="193"/>
      <c r="BH128" s="193"/>
      <c r="BI128" s="193"/>
    </row>
    <row r="129" spans="1:61">
      <c r="F129" s="101"/>
      <c r="G129" s="103"/>
      <c r="H129" s="103"/>
      <c r="I129" s="104"/>
      <c r="J129" s="91"/>
      <c r="K129" s="113"/>
      <c r="L129" s="52">
        <f t="shared" si="2"/>
        <v>0</v>
      </c>
      <c r="M129" s="193"/>
      <c r="N129" s="193"/>
      <c r="O129" s="193"/>
      <c r="P129" s="193"/>
      <c r="Q129" s="193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193"/>
      <c r="AF129" s="193"/>
      <c r="AG129" s="193"/>
      <c r="AH129" s="193"/>
      <c r="AI129" s="193"/>
      <c r="AJ129" s="193"/>
      <c r="AK129" s="193"/>
      <c r="AL129" s="193"/>
      <c r="AM129" s="193"/>
      <c r="AN129" s="193"/>
      <c r="AO129" s="193"/>
      <c r="AP129" s="193"/>
      <c r="AQ129" s="193"/>
      <c r="AR129" s="193"/>
      <c r="AS129" s="193"/>
      <c r="AT129" s="193"/>
      <c r="AU129" s="193"/>
      <c r="AV129" s="193"/>
      <c r="AW129" s="193"/>
      <c r="AX129" s="193"/>
      <c r="AY129" s="193"/>
      <c r="AZ129" s="193"/>
      <c r="BA129" s="193"/>
      <c r="BB129" s="193"/>
      <c r="BC129" s="193"/>
      <c r="BD129" s="193"/>
      <c r="BE129" s="193"/>
      <c r="BF129" s="193"/>
      <c r="BG129" s="193"/>
      <c r="BH129" s="193"/>
      <c r="BI129" s="193"/>
    </row>
    <row r="130" spans="1:61">
      <c r="F130" s="101"/>
      <c r="G130" s="103"/>
      <c r="H130" s="103"/>
      <c r="I130" s="104"/>
      <c r="J130" s="91"/>
      <c r="K130" s="113"/>
      <c r="L130" s="52">
        <f t="shared" si="2"/>
        <v>0</v>
      </c>
      <c r="M130" s="193"/>
      <c r="N130" s="193"/>
      <c r="O130" s="193"/>
      <c r="P130" s="193"/>
      <c r="Q130" s="193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193"/>
      <c r="AF130" s="193"/>
      <c r="AG130" s="193"/>
      <c r="AH130" s="193"/>
      <c r="AI130" s="193"/>
      <c r="AJ130" s="193"/>
      <c r="AK130" s="193"/>
      <c r="AL130" s="193"/>
      <c r="AM130" s="193"/>
      <c r="AN130" s="193"/>
      <c r="AO130" s="193"/>
      <c r="AP130" s="193"/>
      <c r="AQ130" s="193"/>
      <c r="AR130" s="193"/>
      <c r="AS130" s="193"/>
      <c r="AT130" s="193"/>
      <c r="AU130" s="193"/>
      <c r="AV130" s="193"/>
      <c r="AW130" s="193"/>
      <c r="AX130" s="193"/>
      <c r="AY130" s="193"/>
      <c r="AZ130" s="193"/>
      <c r="BA130" s="193"/>
      <c r="BB130" s="193"/>
      <c r="BC130" s="193"/>
      <c r="BD130" s="193"/>
      <c r="BE130" s="193"/>
      <c r="BF130" s="193"/>
      <c r="BG130" s="193"/>
      <c r="BH130" s="193"/>
      <c r="BI130" s="193"/>
    </row>
    <row r="131" spans="1:61">
      <c r="F131" s="101"/>
      <c r="G131" s="103"/>
      <c r="H131" s="103"/>
      <c r="I131" s="104"/>
      <c r="J131" s="91"/>
      <c r="K131" s="113"/>
      <c r="L131" s="52">
        <f t="shared" si="2"/>
        <v>0</v>
      </c>
      <c r="M131" s="193"/>
      <c r="N131" s="193"/>
      <c r="O131" s="193"/>
      <c r="P131" s="193"/>
      <c r="Q131" s="193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193"/>
      <c r="AF131" s="193"/>
      <c r="AG131" s="193"/>
      <c r="AH131" s="193"/>
      <c r="AI131" s="193"/>
      <c r="AJ131" s="193"/>
      <c r="AK131" s="193"/>
      <c r="AL131" s="193"/>
      <c r="AM131" s="193"/>
      <c r="AN131" s="193"/>
      <c r="AO131" s="193"/>
      <c r="AP131" s="193"/>
      <c r="AQ131" s="193"/>
      <c r="AR131" s="193"/>
      <c r="AS131" s="193"/>
      <c r="AT131" s="193"/>
      <c r="AU131" s="193"/>
      <c r="AV131" s="193"/>
      <c r="AW131" s="193"/>
      <c r="AX131" s="193"/>
      <c r="AY131" s="193"/>
      <c r="AZ131" s="193"/>
      <c r="BA131" s="193"/>
      <c r="BB131" s="193"/>
      <c r="BC131" s="193"/>
      <c r="BD131" s="193"/>
      <c r="BE131" s="193"/>
      <c r="BF131" s="193"/>
      <c r="BG131" s="193"/>
      <c r="BH131" s="193"/>
      <c r="BI131" s="193"/>
    </row>
    <row r="132" spans="1:61">
      <c r="F132" s="101"/>
      <c r="G132" s="103"/>
      <c r="H132" s="103"/>
      <c r="I132" s="104"/>
      <c r="J132" s="91"/>
      <c r="K132" s="113"/>
      <c r="L132" s="52">
        <f t="shared" si="2"/>
        <v>0</v>
      </c>
      <c r="M132" s="193"/>
      <c r="N132" s="193"/>
      <c r="O132" s="193"/>
      <c r="P132" s="193"/>
      <c r="Q132" s="193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193"/>
      <c r="AF132" s="193"/>
      <c r="AG132" s="193"/>
      <c r="AH132" s="193"/>
      <c r="AI132" s="193"/>
      <c r="AJ132" s="193"/>
      <c r="AK132" s="193"/>
      <c r="AL132" s="193"/>
      <c r="AM132" s="193"/>
      <c r="AN132" s="193"/>
      <c r="AO132" s="193"/>
      <c r="AP132" s="193"/>
      <c r="AQ132" s="193"/>
      <c r="AR132" s="193"/>
      <c r="AS132" s="193"/>
      <c r="AT132" s="193"/>
      <c r="AU132" s="193"/>
      <c r="AV132" s="193"/>
      <c r="AW132" s="193"/>
      <c r="AX132" s="193"/>
      <c r="AY132" s="193"/>
      <c r="AZ132" s="193"/>
      <c r="BA132" s="193"/>
      <c r="BB132" s="193"/>
      <c r="BC132" s="193"/>
      <c r="BD132" s="193"/>
      <c r="BE132" s="193"/>
      <c r="BF132" s="193"/>
      <c r="BG132" s="193"/>
      <c r="BH132" s="193"/>
      <c r="BI132" s="193"/>
    </row>
    <row r="133" spans="1:61">
      <c r="F133" s="101"/>
      <c r="G133" s="103"/>
      <c r="H133" s="103"/>
      <c r="I133" s="104"/>
      <c r="J133" s="91"/>
      <c r="K133" s="113"/>
      <c r="L133" s="52">
        <f t="shared" si="2"/>
        <v>0</v>
      </c>
      <c r="M133" s="193"/>
      <c r="N133" s="193"/>
      <c r="O133" s="193"/>
      <c r="P133" s="193"/>
      <c r="Q133" s="193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193"/>
      <c r="AF133" s="193"/>
      <c r="AG133" s="193"/>
      <c r="AH133" s="193"/>
      <c r="AI133" s="193"/>
      <c r="AJ133" s="193"/>
      <c r="AK133" s="193"/>
      <c r="AL133" s="193"/>
      <c r="AM133" s="193"/>
      <c r="AN133" s="193"/>
      <c r="AO133" s="193"/>
      <c r="AP133" s="193"/>
      <c r="AQ133" s="193"/>
      <c r="AR133" s="193"/>
      <c r="AS133" s="193"/>
      <c r="AT133" s="193"/>
      <c r="AU133" s="193"/>
      <c r="AV133" s="193"/>
      <c r="AW133" s="193"/>
      <c r="AX133" s="193"/>
      <c r="AY133" s="193"/>
      <c r="AZ133" s="193"/>
      <c r="BA133" s="193"/>
      <c r="BB133" s="193"/>
      <c r="BC133" s="193"/>
      <c r="BD133" s="193"/>
      <c r="BE133" s="193"/>
      <c r="BF133" s="193"/>
      <c r="BG133" s="193"/>
      <c r="BH133" s="193"/>
      <c r="BI133" s="193"/>
    </row>
    <row r="134" spans="1:61">
      <c r="A134" s="32"/>
      <c r="B134" s="193"/>
      <c r="C134" s="193"/>
      <c r="D134" s="193"/>
      <c r="E134" s="193"/>
      <c r="F134" s="132"/>
      <c r="G134" s="101"/>
      <c r="H134" s="101"/>
      <c r="I134" s="52"/>
      <c r="J134" s="91"/>
      <c r="K134" s="113"/>
      <c r="L134" s="52">
        <f t="shared" si="2"/>
        <v>0</v>
      </c>
      <c r="M134" s="193"/>
      <c r="N134" s="193"/>
      <c r="O134" s="193"/>
      <c r="P134" s="193"/>
      <c r="Q134" s="193"/>
      <c r="R134" s="193"/>
      <c r="S134" s="193"/>
      <c r="T134" s="193"/>
      <c r="U134" s="193"/>
      <c r="V134" s="193"/>
      <c r="W134" s="193"/>
      <c r="X134" s="193"/>
      <c r="Y134" s="193"/>
      <c r="Z134" s="193"/>
      <c r="AA134" s="193"/>
      <c r="AB134" s="193"/>
      <c r="AC134" s="193"/>
      <c r="AD134" s="193"/>
      <c r="AE134" s="193"/>
      <c r="AF134" s="193"/>
      <c r="AG134" s="193"/>
      <c r="AH134" s="193"/>
      <c r="AI134" s="193"/>
      <c r="AJ134" s="193"/>
      <c r="AK134" s="193"/>
      <c r="AL134" s="193"/>
      <c r="AM134" s="193"/>
      <c r="AN134" s="193"/>
      <c r="AO134" s="193"/>
      <c r="AP134" s="193"/>
      <c r="AQ134" s="193"/>
      <c r="AR134" s="193"/>
      <c r="AS134" s="193"/>
      <c r="AT134" s="193"/>
      <c r="AU134" s="193"/>
      <c r="AV134" s="193"/>
      <c r="AW134" s="193"/>
      <c r="AX134" s="193"/>
      <c r="AY134" s="193"/>
      <c r="AZ134" s="193"/>
      <c r="BA134" s="193"/>
      <c r="BB134" s="193"/>
      <c r="BC134" s="193"/>
      <c r="BD134" s="193"/>
      <c r="BE134" s="193"/>
      <c r="BF134" s="193"/>
      <c r="BG134" s="193"/>
      <c r="BH134" s="193"/>
      <c r="BI134" s="193"/>
    </row>
    <row r="135" spans="1:61">
      <c r="A135" s="32"/>
      <c r="B135" s="193"/>
      <c r="C135" s="193"/>
      <c r="D135" s="193"/>
      <c r="E135" s="193"/>
      <c r="F135" s="101"/>
      <c r="G135" s="101"/>
      <c r="H135" s="101"/>
      <c r="I135" s="52"/>
      <c r="J135" s="51"/>
      <c r="K135" s="113"/>
      <c r="L135" s="52">
        <f t="shared" si="2"/>
        <v>0</v>
      </c>
      <c r="M135" s="193"/>
      <c r="N135" s="193"/>
      <c r="O135" s="193"/>
      <c r="P135" s="193"/>
      <c r="Q135" s="193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193"/>
      <c r="AF135" s="193"/>
      <c r="AG135" s="193"/>
      <c r="AH135" s="193"/>
      <c r="AI135" s="193"/>
      <c r="AJ135" s="193"/>
      <c r="AK135" s="193"/>
      <c r="AL135" s="193"/>
      <c r="AM135" s="193"/>
      <c r="AN135" s="193"/>
      <c r="AO135" s="193"/>
      <c r="AP135" s="193"/>
      <c r="AQ135" s="193"/>
      <c r="AR135" s="193"/>
      <c r="AS135" s="193"/>
      <c r="AT135" s="193"/>
      <c r="AU135" s="193"/>
      <c r="AV135" s="193"/>
      <c r="AW135" s="193"/>
      <c r="AX135" s="193"/>
      <c r="AY135" s="193"/>
      <c r="AZ135" s="193"/>
      <c r="BA135" s="193"/>
      <c r="BB135" s="193"/>
      <c r="BC135" s="193"/>
      <c r="BD135" s="193"/>
      <c r="BE135" s="193"/>
      <c r="BF135" s="193"/>
      <c r="BG135" s="193"/>
      <c r="BH135" s="193"/>
      <c r="BI135" s="193"/>
    </row>
    <row r="136" spans="1:61" s="84" customFormat="1">
      <c r="A136" s="32"/>
      <c r="B136" s="193"/>
      <c r="C136" s="193"/>
      <c r="D136" s="193"/>
      <c r="E136" s="193"/>
      <c r="F136" s="201"/>
      <c r="G136" s="201"/>
      <c r="H136" s="201"/>
      <c r="I136" s="195">
        <f>SUM(I44:I135)</f>
        <v>0</v>
      </c>
      <c r="J136" s="99"/>
      <c r="K136" s="118">
        <f>SUM(K63:K135)</f>
        <v>0</v>
      </c>
      <c r="L136" s="195">
        <f>SUM(I136-K136)</f>
        <v>0</v>
      </c>
      <c r="M136" s="193"/>
      <c r="N136" s="193"/>
      <c r="O136" s="193"/>
      <c r="P136" s="193"/>
      <c r="Q136" s="193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193"/>
      <c r="AF136" s="193"/>
      <c r="AG136" s="193"/>
      <c r="AH136" s="193"/>
      <c r="AI136" s="193"/>
      <c r="AJ136" s="193"/>
      <c r="AK136" s="193"/>
      <c r="AL136" s="193"/>
      <c r="AM136" s="193"/>
      <c r="AN136" s="193"/>
      <c r="AO136" s="193"/>
      <c r="AP136" s="193"/>
      <c r="AQ136" s="193"/>
      <c r="AR136" s="193"/>
      <c r="AS136" s="193"/>
      <c r="AT136" s="193"/>
      <c r="AU136" s="193"/>
      <c r="AV136" s="193"/>
      <c r="AW136" s="193"/>
      <c r="AX136" s="193"/>
      <c r="AY136" s="193"/>
      <c r="AZ136" s="193"/>
      <c r="BA136" s="193"/>
      <c r="BB136" s="193"/>
      <c r="BC136" s="193"/>
      <c r="BD136" s="193"/>
      <c r="BE136" s="193"/>
      <c r="BF136" s="193"/>
      <c r="BG136" s="193"/>
      <c r="BH136" s="193"/>
      <c r="BI136" s="193"/>
    </row>
    <row r="137" spans="1:61">
      <c r="A137" s="32"/>
      <c r="B137" s="193"/>
      <c r="C137" s="193"/>
      <c r="D137" s="193"/>
      <c r="E137" s="193"/>
      <c r="F137" s="193"/>
      <c r="G137" s="193"/>
      <c r="H137" s="193"/>
      <c r="I137" s="62"/>
      <c r="J137" s="49"/>
      <c r="K137" s="193"/>
      <c r="L137" s="49"/>
      <c r="M137" s="193"/>
      <c r="N137" s="193"/>
      <c r="O137" s="193"/>
      <c r="P137" s="193"/>
      <c r="Q137" s="193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193"/>
      <c r="AF137" s="193"/>
      <c r="AG137" s="193"/>
      <c r="AH137" s="193"/>
      <c r="AI137" s="193"/>
      <c r="AJ137" s="193"/>
      <c r="AK137" s="193"/>
      <c r="AL137" s="193"/>
      <c r="AM137" s="193"/>
      <c r="AN137" s="193"/>
      <c r="AO137" s="193"/>
      <c r="AP137" s="193"/>
      <c r="AQ137" s="193"/>
      <c r="AR137" s="193"/>
      <c r="AS137" s="193"/>
      <c r="AT137" s="193"/>
      <c r="AU137" s="193"/>
      <c r="AV137" s="193"/>
      <c r="AW137" s="193"/>
      <c r="AX137" s="193"/>
      <c r="AY137" s="193"/>
      <c r="AZ137" s="193"/>
      <c r="BA137" s="193"/>
      <c r="BB137" s="193"/>
      <c r="BC137" s="193"/>
      <c r="BD137" s="193"/>
      <c r="BE137" s="193"/>
      <c r="BF137" s="193"/>
      <c r="BG137" s="193"/>
      <c r="BH137" s="193"/>
      <c r="BI137" s="193"/>
    </row>
    <row r="138" spans="1:61">
      <c r="A138" s="32"/>
      <c r="B138" s="193"/>
      <c r="C138" s="193"/>
      <c r="D138" s="193"/>
      <c r="E138" s="193"/>
      <c r="F138" s="193"/>
      <c r="G138" s="193"/>
      <c r="H138" s="193"/>
      <c r="I138" s="49"/>
      <c r="J138" s="49"/>
      <c r="K138" s="193"/>
      <c r="L138" s="49"/>
      <c r="M138" s="193"/>
      <c r="N138" s="193"/>
      <c r="O138" s="193"/>
      <c r="P138" s="193"/>
      <c r="Q138" s="193"/>
      <c r="R138" s="193"/>
      <c r="S138" s="193"/>
      <c r="T138" s="193"/>
      <c r="U138" s="193"/>
      <c r="V138" s="193"/>
      <c r="W138" s="193"/>
      <c r="X138" s="193"/>
    </row>
    <row r="139" spans="1:61">
      <c r="F139" s="193"/>
      <c r="G139" s="193"/>
      <c r="H139" s="193"/>
      <c r="I139" s="49"/>
      <c r="J139" s="49"/>
      <c r="K139" s="193"/>
      <c r="L139" s="49"/>
      <c r="M139" s="193"/>
      <c r="N139" s="193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</row>
    <row r="140" spans="1:61">
      <c r="F140" s="193"/>
      <c r="G140" s="193"/>
      <c r="H140" s="193"/>
      <c r="I140" s="49"/>
      <c r="J140" s="49"/>
      <c r="K140" s="193"/>
      <c r="L140" s="49"/>
      <c r="M140" s="193"/>
      <c r="N140" s="19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</row>
    <row r="141" spans="1:61">
      <c r="F141" s="193"/>
      <c r="G141" s="193"/>
      <c r="H141" s="193"/>
      <c r="I141" s="49"/>
      <c r="J141" s="49"/>
      <c r="K141" s="193"/>
      <c r="L141" s="49"/>
      <c r="M141" s="193"/>
      <c r="N141" s="193"/>
      <c r="O141" s="193"/>
      <c r="P141" s="193"/>
      <c r="Q141" s="193"/>
      <c r="R141" s="193"/>
      <c r="S141" s="193"/>
      <c r="T141" s="193"/>
      <c r="U141" s="193"/>
      <c r="V141" s="193"/>
      <c r="W141" s="193"/>
      <c r="X141" s="193"/>
    </row>
    <row r="142" spans="1:61">
      <c r="F142" s="193"/>
      <c r="G142" s="193"/>
      <c r="H142" s="193"/>
      <c r="I142" s="49"/>
      <c r="J142" s="49"/>
      <c r="K142" s="193"/>
      <c r="L142" s="49"/>
      <c r="M142" s="193"/>
      <c r="N142" s="193"/>
      <c r="O142" s="193"/>
      <c r="P142" s="193"/>
      <c r="Q142" s="193"/>
      <c r="R142" s="193"/>
      <c r="S142" s="193"/>
      <c r="T142" s="193"/>
      <c r="U142" s="193"/>
      <c r="V142" s="193"/>
      <c r="W142" s="193"/>
      <c r="X142" s="193"/>
    </row>
    <row r="143" spans="1:61">
      <c r="F143" s="193"/>
      <c r="G143" s="193"/>
      <c r="H143" s="193"/>
      <c r="I143" s="49"/>
      <c r="J143" s="49"/>
      <c r="K143" s="193"/>
      <c r="L143" s="49"/>
      <c r="M143" s="193"/>
      <c r="N143" s="193"/>
      <c r="O143" s="193"/>
      <c r="P143" s="193"/>
      <c r="Q143" s="193"/>
      <c r="R143" s="193"/>
      <c r="S143" s="193"/>
      <c r="T143" s="193"/>
      <c r="U143" s="193"/>
      <c r="V143" s="193"/>
      <c r="W143" s="193"/>
      <c r="X143" s="193"/>
    </row>
    <row r="144" spans="1:61">
      <c r="F144" s="193"/>
      <c r="G144" s="193"/>
      <c r="H144" s="193"/>
      <c r="I144" s="49"/>
      <c r="J144" s="49"/>
      <c r="K144" s="193"/>
      <c r="L144" s="49"/>
      <c r="M144" s="193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  <c r="X144" s="193"/>
    </row>
    <row r="145" spans="6:21">
      <c r="F145" s="193"/>
      <c r="G145" s="193"/>
      <c r="H145" s="193"/>
      <c r="I145" s="49"/>
      <c r="J145" s="49"/>
      <c r="K145" s="193"/>
      <c r="L145" s="49"/>
      <c r="M145" s="193"/>
      <c r="N145" s="193"/>
      <c r="O145" s="193"/>
      <c r="P145" s="193"/>
      <c r="Q145" s="193"/>
      <c r="R145" s="193"/>
      <c r="S145" s="193"/>
      <c r="T145" s="193"/>
      <c r="U145" s="193"/>
    </row>
    <row r="146" spans="6:21">
      <c r="F146" s="193"/>
      <c r="G146" s="193"/>
      <c r="H146" s="193"/>
      <c r="I146" s="49"/>
      <c r="J146" s="49"/>
      <c r="K146" s="193"/>
      <c r="L146" s="49"/>
      <c r="M146" s="193"/>
      <c r="N146" s="193"/>
      <c r="O146" s="193"/>
      <c r="P146" s="193"/>
      <c r="Q146" s="193"/>
      <c r="R146" s="193"/>
      <c r="S146" s="193"/>
      <c r="T146" s="193"/>
      <c r="U146" s="193"/>
    </row>
    <row r="147" spans="6:21">
      <c r="F147" s="193"/>
      <c r="G147" s="193"/>
      <c r="H147" s="193"/>
      <c r="I147" s="49"/>
      <c r="J147" s="49"/>
      <c r="K147" s="193"/>
      <c r="L147" s="49"/>
      <c r="M147" s="193"/>
      <c r="N147" s="193"/>
      <c r="O147" s="193"/>
      <c r="P147" s="193"/>
      <c r="Q147" s="193"/>
      <c r="R147" s="193"/>
      <c r="S147" s="193"/>
      <c r="T147" s="193"/>
      <c r="U147" s="193"/>
    </row>
    <row r="148" spans="6:21">
      <c r="F148" s="193"/>
      <c r="G148" s="193"/>
      <c r="H148" s="193"/>
      <c r="I148" s="49"/>
      <c r="J148" s="49"/>
      <c r="K148" s="193"/>
      <c r="L148" s="49"/>
      <c r="M148" s="193"/>
      <c r="N148" s="193"/>
      <c r="O148" s="193"/>
      <c r="P148" s="193"/>
      <c r="Q148" s="193"/>
      <c r="R148" s="193"/>
      <c r="S148" s="193"/>
      <c r="T148" s="193"/>
      <c r="U148" s="193"/>
    </row>
    <row r="149" spans="6:21">
      <c r="F149" s="193"/>
      <c r="G149" s="193"/>
      <c r="H149" s="193"/>
      <c r="I149" s="49"/>
      <c r="J149" s="49"/>
      <c r="K149" s="193"/>
      <c r="L149" s="49"/>
      <c r="M149" s="193"/>
      <c r="N149" s="193"/>
      <c r="O149" s="193"/>
      <c r="P149" s="193"/>
      <c r="Q149" s="193"/>
      <c r="R149" s="193"/>
      <c r="S149" s="193"/>
      <c r="T149" s="193"/>
      <c r="U149" s="193"/>
    </row>
    <row r="150" spans="6:21">
      <c r="F150" s="193"/>
      <c r="G150" s="193"/>
      <c r="H150" s="193"/>
      <c r="I150" s="49"/>
      <c r="J150" s="49"/>
      <c r="K150" s="193"/>
      <c r="L150" s="49"/>
      <c r="M150" s="193"/>
      <c r="N150" s="193"/>
      <c r="O150" s="193"/>
      <c r="P150" s="193"/>
      <c r="Q150" s="193"/>
      <c r="R150" s="193"/>
      <c r="S150" s="193"/>
      <c r="T150" s="193"/>
      <c r="U150" s="193"/>
    </row>
    <row r="151" spans="6:21">
      <c r="F151" s="193"/>
      <c r="G151" s="193"/>
      <c r="H151" s="193"/>
      <c r="I151" s="49"/>
      <c r="J151" s="49"/>
      <c r="K151" s="193"/>
      <c r="L151" s="49"/>
      <c r="M151" s="193"/>
      <c r="N151" s="193"/>
      <c r="O151" s="193"/>
      <c r="P151" s="193"/>
      <c r="Q151" s="193"/>
      <c r="R151" s="193"/>
      <c r="S151" s="193"/>
      <c r="T151" s="193"/>
      <c r="U151" s="193"/>
    </row>
    <row r="152" spans="6:21">
      <c r="F152" s="193"/>
      <c r="G152" s="193"/>
      <c r="H152" s="193"/>
      <c r="I152" s="49"/>
      <c r="J152" s="49"/>
      <c r="K152" s="193"/>
      <c r="L152" s="49"/>
      <c r="M152" s="193"/>
      <c r="N152" s="193"/>
      <c r="O152" s="193"/>
      <c r="P152" s="193"/>
      <c r="Q152" s="193"/>
      <c r="R152" s="193"/>
      <c r="S152" s="193"/>
      <c r="T152" s="193"/>
      <c r="U152" s="193"/>
    </row>
    <row r="153" spans="6:21">
      <c r="F153" s="193"/>
      <c r="G153" s="193"/>
      <c r="H153" s="193"/>
      <c r="I153" s="49"/>
      <c r="J153" s="49"/>
      <c r="K153" s="193"/>
      <c r="L153" s="49"/>
      <c r="M153" s="193"/>
      <c r="N153" s="193"/>
      <c r="O153" s="193"/>
      <c r="P153" s="193"/>
      <c r="Q153" s="193"/>
      <c r="R153" s="193"/>
      <c r="S153" s="193"/>
      <c r="T153" s="193"/>
      <c r="U153" s="193"/>
    </row>
    <row r="154" spans="6:21">
      <c r="F154" s="193"/>
      <c r="G154" s="193"/>
      <c r="H154" s="193"/>
      <c r="I154" s="49"/>
      <c r="J154" s="49"/>
    </row>
    <row r="155" spans="6:21">
      <c r="F155" s="193"/>
      <c r="G155" s="193"/>
      <c r="H155" s="193"/>
      <c r="I155" s="49"/>
      <c r="J155" s="49"/>
    </row>
    <row r="156" spans="6:21">
      <c r="F156" s="193"/>
      <c r="G156" s="193"/>
      <c r="H156" s="193"/>
      <c r="I156" s="49"/>
      <c r="J156" s="49"/>
    </row>
    <row r="157" spans="6:21">
      <c r="F157" s="193"/>
      <c r="G157" s="193"/>
      <c r="H157" s="193"/>
      <c r="I157" s="49"/>
      <c r="J157" s="49"/>
    </row>
    <row r="158" spans="6:21">
      <c r="F158" s="193"/>
      <c r="G158" s="193"/>
      <c r="H158" s="193"/>
      <c r="I158" s="49"/>
      <c r="J158" s="49"/>
    </row>
    <row r="159" spans="6:21">
      <c r="F159" s="193"/>
      <c r="G159" s="193"/>
      <c r="H159" s="193"/>
      <c r="I159" s="49"/>
      <c r="J159" s="49"/>
    </row>
    <row r="160" spans="6:21">
      <c r="F160" s="193"/>
      <c r="G160" s="193"/>
      <c r="H160" s="193"/>
      <c r="I160" s="49"/>
      <c r="J160" s="49"/>
    </row>
    <row r="161" spans="5:14">
      <c r="F161" s="193"/>
      <c r="G161" s="193"/>
      <c r="H161" s="193"/>
      <c r="I161" s="49"/>
      <c r="J161" s="49"/>
    </row>
    <row r="162" spans="5:14">
      <c r="F162" s="193"/>
      <c r="G162" s="193"/>
      <c r="H162" s="193"/>
      <c r="I162" s="49"/>
      <c r="J162" s="49"/>
    </row>
    <row r="163" spans="5:14">
      <c r="F163" s="193"/>
      <c r="G163" s="193"/>
      <c r="H163" s="193"/>
      <c r="I163" s="49"/>
      <c r="J163" s="49"/>
    </row>
    <row r="164" spans="5:14">
      <c r="F164" s="193"/>
      <c r="G164" s="193"/>
      <c r="H164" s="193"/>
      <c r="I164" s="49"/>
      <c r="J164" s="49"/>
    </row>
    <row r="165" spans="5:14">
      <c r="F165" s="193"/>
      <c r="G165" s="193"/>
      <c r="H165" s="193"/>
      <c r="I165" s="49"/>
      <c r="J165" s="49"/>
    </row>
    <row r="166" spans="5:14">
      <c r="F166" s="193"/>
      <c r="G166" s="193"/>
      <c r="H166" s="193"/>
      <c r="I166" s="49"/>
      <c r="J166" s="49"/>
      <c r="K166" s="196"/>
      <c r="L166" s="49"/>
      <c r="M166" s="196"/>
      <c r="N166" s="196"/>
    </row>
    <row r="167" spans="5:14">
      <c r="F167" s="193"/>
      <c r="G167" s="193"/>
      <c r="H167" s="193"/>
      <c r="I167" s="49"/>
      <c r="J167" s="49"/>
      <c r="K167" s="196"/>
      <c r="L167" s="49"/>
      <c r="M167" s="196"/>
      <c r="N167" s="196"/>
    </row>
    <row r="168" spans="5:14">
      <c r="F168" s="193"/>
      <c r="G168" s="193"/>
      <c r="H168" s="193"/>
      <c r="I168" s="49"/>
      <c r="J168" s="49"/>
      <c r="K168" s="196"/>
      <c r="L168" s="49"/>
      <c r="M168" s="196"/>
      <c r="N168" s="196"/>
    </row>
    <row r="169" spans="5:14">
      <c r="F169" s="193"/>
      <c r="G169" s="193"/>
      <c r="H169" s="193"/>
      <c r="I169" s="49"/>
      <c r="J169" s="49"/>
      <c r="K169" s="196"/>
      <c r="L169" s="49"/>
      <c r="M169" s="196"/>
      <c r="N169" s="196"/>
    </row>
    <row r="170" spans="5:14">
      <c r="F170" s="270"/>
      <c r="G170" s="270"/>
      <c r="H170" s="193"/>
      <c r="I170" s="62"/>
      <c r="J170" s="49"/>
      <c r="K170" s="196"/>
      <c r="L170" s="49"/>
      <c r="M170" s="196"/>
      <c r="N170" s="196"/>
    </row>
    <row r="171" spans="5:14">
      <c r="E171" s="193"/>
      <c r="F171" s="193"/>
      <c r="G171" s="193"/>
      <c r="H171" s="193"/>
      <c r="I171" s="49"/>
      <c r="J171" s="49"/>
      <c r="K171" s="196"/>
      <c r="L171" s="49"/>
      <c r="M171" s="196"/>
      <c r="N171" s="196"/>
    </row>
    <row r="172" spans="5:14">
      <c r="E172" s="193"/>
      <c r="F172" s="193"/>
      <c r="G172" s="193"/>
      <c r="H172" s="193"/>
      <c r="I172" s="49"/>
      <c r="J172" s="49"/>
      <c r="K172" s="196"/>
      <c r="L172" s="49"/>
      <c r="M172" s="196"/>
      <c r="N172" s="196"/>
    </row>
    <row r="173" spans="5:14">
      <c r="E173" s="193"/>
      <c r="F173" s="193"/>
      <c r="G173" s="193"/>
      <c r="H173" s="193"/>
      <c r="I173" s="49"/>
      <c r="J173" s="49"/>
      <c r="K173" s="196"/>
      <c r="L173" s="49"/>
      <c r="M173" s="196"/>
      <c r="N173" s="196"/>
    </row>
    <row r="174" spans="5:14">
      <c r="E174" s="193"/>
      <c r="F174" s="193"/>
      <c r="G174" s="193"/>
      <c r="H174" s="193"/>
      <c r="I174" s="49"/>
      <c r="J174" s="49"/>
    </row>
    <row r="175" spans="5:14">
      <c r="E175" s="193"/>
      <c r="F175" s="193"/>
      <c r="G175" s="193"/>
      <c r="H175" s="193"/>
      <c r="I175" s="49"/>
      <c r="J175" s="49"/>
    </row>
    <row r="176" spans="5:14">
      <c r="E176" s="193"/>
      <c r="F176" s="193"/>
      <c r="G176" s="193"/>
      <c r="H176" s="193"/>
      <c r="I176" s="49"/>
      <c r="J176" s="49"/>
    </row>
    <row r="177" spans="5:10">
      <c r="E177" s="193"/>
      <c r="F177" s="193"/>
      <c r="G177" s="193"/>
      <c r="H177" s="193"/>
      <c r="I177" s="49"/>
      <c r="J177" s="49"/>
    </row>
    <row r="178" spans="5:10">
      <c r="E178" s="193"/>
      <c r="F178" s="193"/>
      <c r="G178" s="193"/>
      <c r="H178" s="193"/>
      <c r="I178" s="49"/>
      <c r="J178" s="49"/>
    </row>
    <row r="179" spans="5:10">
      <c r="E179" s="193"/>
      <c r="F179" s="193"/>
      <c r="G179" s="193"/>
      <c r="H179" s="193"/>
      <c r="I179" s="49"/>
      <c r="J179" s="49"/>
    </row>
    <row r="180" spans="5:10">
      <c r="E180" s="193"/>
      <c r="F180" s="193"/>
      <c r="G180" s="193"/>
      <c r="H180" s="193"/>
      <c r="I180" s="49"/>
      <c r="J180" s="49"/>
    </row>
    <row r="181" spans="5:10">
      <c r="E181" s="193"/>
      <c r="F181" s="193"/>
      <c r="G181" s="193"/>
      <c r="H181" s="193"/>
      <c r="I181" s="49"/>
      <c r="J181" s="49"/>
    </row>
    <row r="182" spans="5:10">
      <c r="E182" s="193"/>
      <c r="F182" s="193"/>
      <c r="G182" s="193"/>
      <c r="H182" s="193"/>
      <c r="I182" s="49"/>
      <c r="J182" s="49"/>
    </row>
    <row r="183" spans="5:10">
      <c r="E183" s="193"/>
      <c r="F183" s="193"/>
      <c r="G183" s="193"/>
      <c r="H183" s="193"/>
      <c r="I183" s="49"/>
      <c r="J183" s="49"/>
    </row>
    <row r="184" spans="5:10">
      <c r="E184" s="193"/>
      <c r="F184" s="193"/>
      <c r="G184" s="193"/>
      <c r="H184" s="193"/>
      <c r="I184" s="49"/>
      <c r="J184" s="49"/>
    </row>
    <row r="185" spans="5:10">
      <c r="E185" s="193"/>
      <c r="F185" s="193"/>
      <c r="G185" s="193"/>
      <c r="H185" s="193"/>
      <c r="I185" s="49"/>
      <c r="J185" s="49"/>
    </row>
    <row r="186" spans="5:10">
      <c r="E186" s="193"/>
      <c r="F186" s="193"/>
      <c r="G186" s="193"/>
      <c r="H186" s="193"/>
      <c r="I186" s="49"/>
      <c r="J186" s="49"/>
    </row>
    <row r="187" spans="5:10">
      <c r="E187" s="193"/>
      <c r="F187" s="193"/>
      <c r="G187" s="193"/>
      <c r="H187" s="193"/>
      <c r="I187" s="49"/>
      <c r="J187" s="49"/>
    </row>
    <row r="188" spans="5:10">
      <c r="E188" s="193"/>
      <c r="F188" s="193"/>
      <c r="G188" s="193"/>
      <c r="H188" s="193"/>
      <c r="I188" s="49"/>
      <c r="J188" s="49"/>
    </row>
    <row r="189" spans="5:10">
      <c r="E189" s="193"/>
      <c r="F189" s="193"/>
      <c r="G189" s="193"/>
      <c r="H189" s="193"/>
      <c r="I189" s="49"/>
      <c r="J189" s="49"/>
    </row>
    <row r="190" spans="5:10">
      <c r="E190" s="193"/>
      <c r="F190" s="193"/>
      <c r="G190" s="193"/>
      <c r="H190" s="193"/>
      <c r="I190" s="49"/>
      <c r="J190" s="49"/>
    </row>
    <row r="191" spans="5:10">
      <c r="E191" s="193"/>
      <c r="F191" s="193"/>
      <c r="G191" s="193"/>
      <c r="H191" s="193"/>
      <c r="I191" s="49"/>
      <c r="J191" s="49"/>
    </row>
    <row r="192" spans="5:10">
      <c r="E192" s="193"/>
      <c r="F192" s="193"/>
      <c r="G192" s="193"/>
      <c r="H192" s="193"/>
      <c r="I192" s="49"/>
      <c r="J192" s="49"/>
    </row>
    <row r="193" spans="5:10">
      <c r="E193" s="193"/>
      <c r="F193" s="193"/>
      <c r="G193" s="193"/>
      <c r="H193" s="193"/>
      <c r="I193" s="49"/>
      <c r="J193" s="49"/>
    </row>
    <row r="194" spans="5:10">
      <c r="E194" s="193"/>
      <c r="F194" s="193"/>
      <c r="G194" s="193"/>
      <c r="H194" s="193"/>
      <c r="I194" s="49"/>
      <c r="J194" s="49"/>
    </row>
    <row r="195" spans="5:10">
      <c r="E195" s="193"/>
      <c r="F195" s="193"/>
      <c r="G195" s="193"/>
      <c r="H195" s="193"/>
      <c r="I195" s="49"/>
      <c r="J195" s="49"/>
    </row>
    <row r="196" spans="5:10">
      <c r="E196" s="193"/>
      <c r="F196" s="193"/>
      <c r="G196" s="193"/>
      <c r="H196" s="193"/>
      <c r="I196" s="49"/>
      <c r="J196" s="49"/>
    </row>
    <row r="197" spans="5:10">
      <c r="E197" s="193"/>
      <c r="F197" s="193"/>
      <c r="G197" s="193"/>
      <c r="H197" s="193"/>
      <c r="I197" s="49"/>
      <c r="J197" s="49"/>
    </row>
    <row r="198" spans="5:10">
      <c r="E198" s="193"/>
      <c r="F198" s="193"/>
      <c r="G198" s="193"/>
      <c r="H198" s="193"/>
      <c r="I198" s="49"/>
      <c r="J198" s="49"/>
    </row>
    <row r="199" spans="5:10">
      <c r="E199" s="193"/>
      <c r="F199" s="193"/>
      <c r="G199" s="193"/>
      <c r="H199" s="193"/>
      <c r="I199" s="49"/>
      <c r="J199" s="49"/>
    </row>
    <row r="200" spans="5:10">
      <c r="E200" s="193"/>
      <c r="F200" s="193"/>
      <c r="G200" s="193"/>
      <c r="H200" s="193"/>
      <c r="I200" s="49"/>
      <c r="J200" s="49"/>
    </row>
    <row r="201" spans="5:10">
      <c r="E201" s="193"/>
      <c r="F201" s="193"/>
      <c r="G201" s="193"/>
      <c r="H201" s="193"/>
      <c r="I201" s="49"/>
      <c r="J201" s="49"/>
    </row>
    <row r="202" spans="5:10">
      <c r="E202" s="193"/>
      <c r="F202" s="193"/>
      <c r="G202" s="193"/>
      <c r="H202" s="193"/>
      <c r="I202" s="49"/>
      <c r="J202" s="49"/>
    </row>
    <row r="203" spans="5:10">
      <c r="E203" s="193"/>
      <c r="F203" s="193"/>
      <c r="G203" s="193"/>
      <c r="H203" s="193"/>
      <c r="I203" s="49"/>
      <c r="J203" s="49"/>
    </row>
    <row r="204" spans="5:10">
      <c r="E204" s="193"/>
      <c r="F204" s="193"/>
      <c r="G204" s="193"/>
      <c r="H204" s="193"/>
      <c r="I204" s="49"/>
      <c r="J204" s="49"/>
    </row>
    <row r="205" spans="5:10">
      <c r="E205" s="193"/>
      <c r="F205" s="193"/>
      <c r="G205" s="193"/>
      <c r="H205" s="193"/>
      <c r="I205" s="49"/>
      <c r="J205" s="49"/>
    </row>
    <row r="206" spans="5:10">
      <c r="E206" s="193"/>
      <c r="F206" s="193"/>
      <c r="G206" s="193"/>
      <c r="H206" s="193"/>
      <c r="I206" s="49"/>
      <c r="J206" s="49"/>
    </row>
    <row r="207" spans="5:10">
      <c r="E207" s="193"/>
      <c r="F207" s="193"/>
      <c r="G207" s="193"/>
      <c r="H207" s="193"/>
      <c r="I207" s="49"/>
      <c r="J207" s="49"/>
    </row>
    <row r="208" spans="5:10">
      <c r="E208" s="193"/>
      <c r="F208" s="193"/>
      <c r="G208" s="193"/>
      <c r="H208" s="193"/>
      <c r="I208" s="49"/>
      <c r="J208" s="49"/>
    </row>
    <row r="209" spans="5:10">
      <c r="E209" s="193"/>
      <c r="F209" s="193"/>
      <c r="G209" s="193"/>
      <c r="H209" s="193"/>
      <c r="I209" s="49"/>
      <c r="J209" s="49"/>
    </row>
    <row r="210" spans="5:10">
      <c r="E210" s="193"/>
      <c r="F210" s="193"/>
      <c r="G210" s="193"/>
      <c r="H210" s="193"/>
      <c r="I210" s="49"/>
      <c r="J210" s="49"/>
    </row>
    <row r="211" spans="5:10">
      <c r="E211" s="193"/>
      <c r="F211" s="193"/>
      <c r="G211" s="193"/>
      <c r="H211" s="193"/>
      <c r="I211" s="49"/>
      <c r="J211" s="49"/>
    </row>
    <row r="212" spans="5:10">
      <c r="E212" s="193"/>
      <c r="F212" s="193"/>
      <c r="G212" s="193"/>
      <c r="H212" s="193"/>
      <c r="I212" s="49"/>
      <c r="J212" s="49"/>
    </row>
    <row r="213" spans="5:10">
      <c r="E213" s="193"/>
      <c r="F213" s="193"/>
      <c r="G213" s="193"/>
      <c r="H213" s="193"/>
      <c r="I213" s="49"/>
      <c r="J213" s="49"/>
    </row>
    <row r="214" spans="5:10">
      <c r="E214" s="193"/>
      <c r="F214" s="193"/>
      <c r="G214" s="193"/>
      <c r="H214" s="193"/>
      <c r="I214" s="49"/>
      <c r="J214" s="49"/>
    </row>
    <row r="215" spans="5:10">
      <c r="E215" s="193"/>
      <c r="F215" s="193"/>
      <c r="G215" s="193"/>
      <c r="H215" s="193"/>
      <c r="I215" s="49"/>
      <c r="J215" s="49"/>
    </row>
    <row r="216" spans="5:10">
      <c r="E216" s="193"/>
      <c r="F216" s="193"/>
      <c r="G216" s="193"/>
      <c r="H216" s="193"/>
      <c r="I216" s="49"/>
      <c r="J216" s="49"/>
    </row>
    <row r="217" spans="5:10">
      <c r="E217" s="193"/>
      <c r="F217" s="193"/>
      <c r="G217" s="193"/>
      <c r="H217" s="193"/>
      <c r="I217" s="49"/>
      <c r="J217" s="49"/>
    </row>
    <row r="218" spans="5:10">
      <c r="E218" s="193"/>
      <c r="F218" s="193"/>
      <c r="G218" s="193"/>
      <c r="H218" s="193"/>
      <c r="I218" s="49"/>
      <c r="J218" s="49"/>
    </row>
    <row r="219" spans="5:10">
      <c r="E219" s="193"/>
      <c r="F219" s="193"/>
      <c r="G219" s="193"/>
      <c r="H219" s="193"/>
      <c r="I219" s="49"/>
      <c r="J219" s="49"/>
    </row>
    <row r="220" spans="5:10">
      <c r="E220" s="193"/>
      <c r="F220" s="193"/>
      <c r="G220" s="193"/>
      <c r="H220" s="193"/>
      <c r="I220" s="49"/>
      <c r="J220" s="49"/>
    </row>
    <row r="221" spans="5:10">
      <c r="E221" s="193"/>
      <c r="F221" s="193"/>
      <c r="G221" s="193"/>
      <c r="H221" s="193"/>
      <c r="I221" s="49"/>
      <c r="J221" s="49"/>
    </row>
    <row r="222" spans="5:10">
      <c r="E222" s="193"/>
      <c r="F222" s="193"/>
      <c r="G222" s="193"/>
      <c r="H222" s="193"/>
      <c r="I222" s="49"/>
      <c r="J222" s="49"/>
    </row>
    <row r="223" spans="5:10">
      <c r="E223" s="193"/>
      <c r="F223" s="193"/>
      <c r="G223" s="193"/>
      <c r="H223" s="193"/>
      <c r="I223" s="49"/>
      <c r="J223" s="49"/>
    </row>
    <row r="224" spans="5:10">
      <c r="E224" s="193"/>
      <c r="F224" s="193"/>
      <c r="G224" s="193"/>
      <c r="H224" s="193"/>
      <c r="I224" s="49"/>
      <c r="J224" s="49"/>
    </row>
    <row r="225" spans="5:10">
      <c r="E225" s="193"/>
      <c r="F225" s="193"/>
      <c r="G225" s="193"/>
      <c r="H225" s="193"/>
      <c r="I225" s="49"/>
      <c r="J225" s="49"/>
    </row>
    <row r="226" spans="5:10">
      <c r="E226" s="193"/>
      <c r="F226" s="193"/>
      <c r="G226" s="193"/>
      <c r="H226" s="193"/>
      <c r="I226" s="49"/>
      <c r="J226" s="49"/>
    </row>
    <row r="227" spans="5:10">
      <c r="E227" s="193"/>
      <c r="F227" s="193"/>
      <c r="G227" s="193"/>
      <c r="H227" s="193"/>
      <c r="I227" s="49"/>
      <c r="J227" s="49"/>
    </row>
    <row r="228" spans="5:10">
      <c r="E228" s="193"/>
      <c r="F228" s="193"/>
      <c r="G228" s="193"/>
      <c r="H228" s="193"/>
      <c r="I228" s="49"/>
      <c r="J228" s="49"/>
    </row>
    <row r="229" spans="5:10">
      <c r="E229" s="193"/>
      <c r="F229" s="193"/>
      <c r="G229" s="193"/>
      <c r="H229" s="193"/>
      <c r="I229" s="49"/>
      <c r="J229" s="49"/>
    </row>
    <row r="230" spans="5:10">
      <c r="E230" s="193"/>
      <c r="F230" s="193"/>
      <c r="G230" s="193"/>
      <c r="H230" s="193"/>
      <c r="I230" s="49"/>
      <c r="J230" s="49"/>
    </row>
    <row r="231" spans="5:10">
      <c r="E231" s="193"/>
      <c r="F231" s="193"/>
      <c r="G231" s="193"/>
      <c r="H231" s="193"/>
      <c r="I231" s="49"/>
      <c r="J231" s="49"/>
    </row>
    <row r="232" spans="5:10">
      <c r="E232" s="193"/>
      <c r="F232" s="193"/>
      <c r="G232" s="193"/>
      <c r="H232" s="193"/>
      <c r="I232" s="49"/>
      <c r="J232" s="49"/>
    </row>
    <row r="233" spans="5:10">
      <c r="E233" s="193"/>
      <c r="F233" s="193"/>
      <c r="G233" s="193"/>
      <c r="H233" s="193"/>
      <c r="I233" s="49"/>
      <c r="J233" s="49"/>
    </row>
    <row r="234" spans="5:10">
      <c r="E234" s="193"/>
      <c r="F234" s="193"/>
      <c r="G234" s="193"/>
      <c r="H234" s="193"/>
      <c r="I234" s="49"/>
      <c r="J234" s="49"/>
    </row>
    <row r="235" spans="5:10">
      <c r="E235" s="193"/>
      <c r="F235" s="193"/>
      <c r="G235" s="193"/>
      <c r="H235" s="193"/>
      <c r="I235" s="49"/>
      <c r="J235" s="49"/>
    </row>
    <row r="236" spans="5:10">
      <c r="E236" s="193"/>
      <c r="F236" s="193"/>
      <c r="G236" s="193"/>
      <c r="H236" s="193"/>
      <c r="I236" s="49"/>
      <c r="J236" s="49"/>
    </row>
    <row r="237" spans="5:10">
      <c r="E237" s="193"/>
      <c r="F237" s="193"/>
      <c r="G237" s="193"/>
      <c r="H237" s="193"/>
      <c r="I237" s="49"/>
      <c r="J237" s="49"/>
    </row>
    <row r="238" spans="5:10">
      <c r="E238" s="193"/>
      <c r="F238" s="193"/>
      <c r="G238" s="193"/>
      <c r="H238" s="193"/>
      <c r="I238" s="49"/>
      <c r="J238" s="49"/>
    </row>
    <row r="239" spans="5:10">
      <c r="E239" s="193"/>
      <c r="F239" s="193"/>
      <c r="G239" s="193"/>
      <c r="H239" s="193"/>
      <c r="I239" s="49"/>
      <c r="J239" s="49"/>
    </row>
    <row r="240" spans="5:10">
      <c r="E240" s="193"/>
      <c r="F240" s="193"/>
      <c r="G240" s="193"/>
      <c r="H240" s="193"/>
      <c r="I240" s="49"/>
      <c r="J240" s="49"/>
    </row>
    <row r="241" spans="5:10">
      <c r="E241" s="193"/>
      <c r="F241" s="193"/>
      <c r="G241" s="193"/>
      <c r="H241" s="193"/>
      <c r="I241" s="49"/>
      <c r="J241" s="49"/>
    </row>
    <row r="242" spans="5:10">
      <c r="E242" s="193"/>
      <c r="F242" s="193"/>
      <c r="G242" s="193"/>
      <c r="H242" s="193"/>
      <c r="I242" s="49"/>
      <c r="J242" s="49"/>
    </row>
    <row r="243" spans="5:10">
      <c r="E243" s="193"/>
      <c r="F243" s="193"/>
      <c r="G243" s="193"/>
      <c r="H243" s="193"/>
      <c r="I243" s="49"/>
      <c r="J243" s="49"/>
    </row>
    <row r="244" spans="5:10">
      <c r="E244" s="193"/>
      <c r="F244" s="193"/>
      <c r="G244" s="193"/>
      <c r="H244" s="193"/>
      <c r="I244" s="49"/>
      <c r="J244" s="49"/>
    </row>
    <row r="245" spans="5:10">
      <c r="E245" s="193"/>
      <c r="F245" s="193"/>
      <c r="G245" s="193"/>
      <c r="H245" s="193"/>
      <c r="I245" s="49"/>
      <c r="J245" s="49"/>
    </row>
    <row r="246" spans="5:10">
      <c r="E246" s="193"/>
      <c r="F246" s="193"/>
      <c r="G246" s="193"/>
      <c r="H246" s="193"/>
      <c r="I246" s="49"/>
      <c r="J246" s="49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9" sqref="I9"/>
    </sheetView>
  </sheetViews>
  <sheetFormatPr defaultColWidth="9.140625" defaultRowHeight="12.75"/>
  <cols>
    <col min="1" max="1" width="37.85546875" style="13" customWidth="1"/>
    <col min="2" max="2" width="21.28515625" style="162" bestFit="1" customWidth="1"/>
    <col min="3" max="3" width="1.7109375" style="13" customWidth="1"/>
    <col min="4" max="4" width="36.140625" style="216" bestFit="1" customWidth="1"/>
    <col min="5" max="5" width="21.28515625" style="215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1" t="s">
        <v>54</v>
      </c>
      <c r="B1" s="282"/>
      <c r="C1" s="282"/>
      <c r="D1" s="282"/>
      <c r="E1" s="283"/>
      <c r="F1" s="5"/>
      <c r="G1" s="5"/>
    </row>
    <row r="2" spans="1:29" ht="21.75">
      <c r="A2" s="290" t="s">
        <v>53</v>
      </c>
      <c r="B2" s="291"/>
      <c r="C2" s="291"/>
      <c r="D2" s="291"/>
      <c r="E2" s="292"/>
      <c r="F2" s="5"/>
      <c r="G2" s="5"/>
    </row>
    <row r="3" spans="1:29" ht="23.25">
      <c r="A3" s="284" t="s">
        <v>78</v>
      </c>
      <c r="B3" s="285"/>
      <c r="C3" s="285"/>
      <c r="D3" s="285"/>
      <c r="E3" s="286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8"/>
      <c r="E4" s="36"/>
      <c r="F4" s="5"/>
      <c r="G4" s="6"/>
      <c r="H4" s="221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9" t="s">
        <v>11</v>
      </c>
      <c r="E5" s="43">
        <v>4288990</v>
      </c>
      <c r="F5" s="1"/>
      <c r="G5" s="34"/>
      <c r="H5" s="222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185450</v>
      </c>
      <c r="C6" s="42"/>
      <c r="D6" s="229" t="s">
        <v>16</v>
      </c>
      <c r="E6" s="43">
        <v>398081</v>
      </c>
      <c r="F6" s="5"/>
      <c r="G6" s="34"/>
      <c r="H6" s="222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30" t="s">
        <v>17</v>
      </c>
      <c r="E7" s="185">
        <v>373534</v>
      </c>
      <c r="F7" s="5"/>
      <c r="G7" s="34"/>
      <c r="H7" s="223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9"/>
      <c r="E8" s="43"/>
      <c r="F8" s="5"/>
      <c r="G8" s="34"/>
      <c r="H8" s="223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7635</v>
      </c>
      <c r="C9" s="40"/>
      <c r="D9" s="229" t="s">
        <v>14</v>
      </c>
      <c r="E9" s="43">
        <v>125890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9" t="s">
        <v>7</v>
      </c>
      <c r="B10" s="210">
        <f>B6-B9</f>
        <v>177815</v>
      </c>
      <c r="C10" s="40"/>
      <c r="D10" s="229" t="s">
        <v>55</v>
      </c>
      <c r="E10" s="43">
        <v>656700</v>
      </c>
      <c r="F10" s="5"/>
      <c r="G10" s="34"/>
      <c r="H10" s="223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9"/>
      <c r="B11" s="210"/>
      <c r="C11" s="40"/>
      <c r="D11" s="229" t="s">
        <v>71</v>
      </c>
      <c r="E11" s="43">
        <v>13990</v>
      </c>
      <c r="F11" s="5" t="s">
        <v>50</v>
      </c>
      <c r="G11" s="32"/>
      <c r="H11" s="223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76</v>
      </c>
      <c r="B12" s="42">
        <v>300000</v>
      </c>
      <c r="C12" s="40"/>
      <c r="D12" s="229" t="s">
        <v>60</v>
      </c>
      <c r="E12" s="43">
        <v>20630</v>
      </c>
      <c r="F12" s="5"/>
      <c r="G12" s="33"/>
      <c r="H12" s="223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9"/>
      <c r="B13" s="210"/>
      <c r="C13" s="40"/>
      <c r="D13" s="230"/>
      <c r="E13" s="185"/>
      <c r="F13" s="5"/>
      <c r="G13" s="9"/>
      <c r="H13" s="227"/>
      <c r="J13" s="1"/>
      <c r="K13" s="184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B5+B6-B9-B11-B12</f>
        <v>5877815</v>
      </c>
      <c r="C14" s="40"/>
      <c r="D14" s="229" t="s">
        <v>6</v>
      </c>
      <c r="E14" s="43">
        <f>E5+E6+E7+E9+E10+E11+E12+E13+E8</f>
        <v>5877815</v>
      </c>
      <c r="F14" s="5"/>
      <c r="G14" s="186">
        <f>B14-E14</f>
        <v>0</v>
      </c>
      <c r="H14" s="223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4"/>
      <c r="B15" s="225" t="s">
        <v>12</v>
      </c>
      <c r="C15" s="206"/>
      <c r="D15" s="231"/>
      <c r="E15" s="226"/>
      <c r="F15" s="5"/>
      <c r="G15" s="184"/>
      <c r="H15" s="223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7" t="s">
        <v>14</v>
      </c>
      <c r="B16" s="288"/>
      <c r="C16" s="288"/>
      <c r="D16" s="288"/>
      <c r="E16" s="289"/>
      <c r="F16" s="5"/>
      <c r="G16" s="6"/>
      <c r="H16" s="223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1"/>
      <c r="B17" s="212"/>
      <c r="C17" s="40"/>
      <c r="D17" s="44"/>
      <c r="E17" s="46"/>
      <c r="F17" s="5"/>
      <c r="H17" s="223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8"/>
      <c r="B18" s="219"/>
      <c r="C18" s="206"/>
      <c r="D18" s="220"/>
      <c r="E18" s="207"/>
      <c r="G18" s="14"/>
      <c r="H18" s="223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8"/>
      <c r="B19" s="208"/>
      <c r="C19" s="208"/>
      <c r="D19" s="208"/>
      <c r="E19" s="208"/>
      <c r="F19" s="208"/>
      <c r="G19" s="208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8"/>
      <c r="B20" s="208"/>
      <c r="C20" s="208"/>
      <c r="D20" s="208"/>
      <c r="E20" s="208"/>
      <c r="F20" s="208"/>
      <c r="G20" s="208"/>
      <c r="H20" s="1"/>
      <c r="I20" s="1"/>
      <c r="J20" s="1"/>
    </row>
    <row r="21" spans="1:29" s="5" customFormat="1" ht="21.75">
      <c r="A21" s="208"/>
      <c r="B21" s="208"/>
      <c r="C21" s="208"/>
      <c r="D21" s="208"/>
      <c r="E21" s="208"/>
      <c r="F21" s="208"/>
      <c r="G21" s="208"/>
      <c r="H21" s="1"/>
      <c r="I21" s="1"/>
      <c r="J21" s="1"/>
    </row>
    <row r="22" spans="1:29" s="5" customFormat="1" ht="21.75">
      <c r="A22" s="208"/>
      <c r="B22" s="208"/>
      <c r="C22" s="208"/>
      <c r="D22" s="208"/>
      <c r="E22" s="208"/>
      <c r="F22" s="208"/>
      <c r="G22" s="208"/>
      <c r="H22" s="1"/>
      <c r="I22" s="1"/>
      <c r="J22" s="1"/>
    </row>
    <row r="23" spans="1:29" s="5" customFormat="1" ht="21.75">
      <c r="A23" s="208"/>
      <c r="B23" s="208"/>
      <c r="C23" s="208"/>
      <c r="D23" s="208"/>
      <c r="E23" s="208"/>
      <c r="F23" s="208"/>
      <c r="G23" s="208"/>
      <c r="H23" s="1"/>
      <c r="I23" s="1"/>
      <c r="J23" s="1"/>
    </row>
    <row r="24" spans="1:29" s="5" customFormat="1" ht="21.75">
      <c r="A24" s="208"/>
      <c r="B24" s="208"/>
      <c r="C24" s="208"/>
      <c r="D24" s="208"/>
      <c r="E24" s="208"/>
      <c r="F24" s="208"/>
      <c r="G24" s="208"/>
      <c r="H24" s="1"/>
      <c r="I24" s="1"/>
      <c r="J24" s="1"/>
    </row>
    <row r="25" spans="1:29" s="5" customFormat="1" ht="21.75">
      <c r="A25" s="208"/>
      <c r="B25" s="208"/>
      <c r="C25" s="208"/>
      <c r="D25" s="208"/>
      <c r="E25" s="208"/>
      <c r="F25" s="208"/>
      <c r="G25" s="208"/>
      <c r="H25" s="1"/>
      <c r="I25" s="1"/>
      <c r="J25" s="1"/>
    </row>
    <row r="26" spans="1:29" s="5" customFormat="1" ht="21.75">
      <c r="A26" s="208"/>
      <c r="B26" s="208"/>
      <c r="C26" s="208"/>
      <c r="D26" s="208"/>
      <c r="E26" s="208"/>
      <c r="F26" s="208"/>
      <c r="G26" s="208"/>
      <c r="H26" s="1"/>
      <c r="I26" s="1"/>
      <c r="J26" s="1"/>
    </row>
    <row r="27" spans="1:29" s="5" customFormat="1" ht="21.75">
      <c r="A27" s="208"/>
      <c r="B27" s="208"/>
      <c r="C27" s="208"/>
      <c r="D27" s="208"/>
      <c r="E27" s="208"/>
      <c r="F27" s="208"/>
      <c r="G27" s="208"/>
      <c r="H27" s="1"/>
      <c r="I27" s="1"/>
      <c r="J27" s="1"/>
    </row>
    <row r="28" spans="1:29" s="5" customFormat="1" ht="21.75">
      <c r="A28" s="208"/>
      <c r="B28" s="208"/>
      <c r="C28" s="208"/>
      <c r="D28" s="208"/>
      <c r="E28" s="208"/>
      <c r="F28" s="208"/>
      <c r="G28" s="208"/>
      <c r="H28" s="1"/>
      <c r="I28" s="1"/>
      <c r="J28" s="1"/>
    </row>
    <row r="29" spans="1:29" ht="21.75">
      <c r="A29" s="208"/>
      <c r="B29" s="208"/>
      <c r="C29" s="208"/>
      <c r="D29" s="208"/>
      <c r="E29" s="208"/>
      <c r="F29" s="208"/>
      <c r="G29" s="208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8"/>
      <c r="B30" s="208"/>
      <c r="C30" s="208"/>
      <c r="D30" s="208"/>
      <c r="E30" s="208"/>
      <c r="F30" s="208"/>
      <c r="G30" s="208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8"/>
      <c r="B31" s="208"/>
      <c r="C31" s="208"/>
      <c r="D31" s="208"/>
      <c r="E31" s="208"/>
      <c r="F31" s="208"/>
      <c r="G31" s="208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3"/>
      <c r="C32" s="5"/>
      <c r="D32" s="214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3"/>
      <c r="C33" s="5"/>
      <c r="D33" s="214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3"/>
      <c r="C34" s="5"/>
      <c r="D34" s="214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3"/>
      <c r="C35" s="5"/>
      <c r="D35" s="214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4"/>
      <c r="C36" s="5"/>
      <c r="D36" s="214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4"/>
      <c r="C37" s="5"/>
      <c r="D37" s="214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7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2021-05-11T15:32:34Z</dcterms:modified>
</cp:coreProperties>
</file>