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9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<sst xmlns="http://schemas.openxmlformats.org/spreadsheetml/2006/main" count="190" uniqueCount="115">
  <si>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</si>
  <si>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</si>
  <si>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</si>
  <si>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</si>
  <si>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</si>
  <si>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</si>
  <si>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</si>
  <si>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</si>
  <si>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</si>
  <si>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</si>
  <si>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</si>
  <si>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</si>
  <si>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</si>
  <si>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</si>
  <si>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</si>
  <si>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</si>
  <si>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</si>
  <si>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</si>
  <si>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</si>
  <si>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</si>
  <si>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</si>
  <si>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</si>
  <si>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</si>
  <si>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</si>
  <si>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</si>
  <si>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</si>
  <si>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</si>
  <si>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</si>
  <si>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</si>
  <si>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</si>
  <si>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</si>
  <si>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</si>
  <si>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</si>
  <si>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</si>
  <si>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</si>
  <si>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</si>
  <si>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</si>
  <si>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</si>
  <si>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</si>
  <si>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</si>
  <si>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</si>
  <si>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</si>
  <si>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</si>
  <si>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</si>
  <si>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</si>
  <si>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</si>
  <si>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</si>
  <si>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</si>
  <si>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</si>
  <si>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</si>
  <si>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</si>
  <si>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</si>
  <si>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</si>
  <si>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</si>
  <si>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</si>
  <si>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</si>
  <si>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</si>
  <si>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</si>
  <si>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</si>
  <si>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</si>
  <si>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</si>
  <si>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</si>
  <si>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</si>
  <si>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</si>
  <si>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</si>
  <si>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</si>
  <si>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</si>
  <si>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</si>
  <si>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</si>
  <si>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</si>
  <si>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</si>
  <si>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</si>
  <si>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</si>
  <si>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</si>
  <si>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</si>
  <si>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</si>
  <si>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</si>
  <si>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</si>
  <si>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</si>
  <si>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</si>
  <si>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</si>
  <si>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</si>
  <si>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</si>
  <si>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</si>
  <si>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</si>
  <si>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</si>
  <si>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</si>
  <si>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</si>
  <si>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</si>
  <si>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</si>
  <si>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</si>
  <si>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</si>
  <si>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</si>
  <si>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</si>
  <si>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</si>
  <si>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</si>
  <si>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</si>
  <si>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</si>
  <si>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</si>
  <si>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</si>
  <si>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</si>
  <si>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</si>
  <si>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</si>
  <si>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25.07.2021</t>
  </si>
  <si>
    <t>26.07.2021</t>
  </si>
  <si>
    <t>Moom Telecom</t>
  </si>
  <si>
    <t xml:space="preserve"> Boss(-)</t>
  </si>
  <si>
    <t>27.07.2021</t>
  </si>
  <si>
    <t>28.07.2021</t>
  </si>
  <si>
    <t>Hirok</t>
  </si>
  <si>
    <t>29.07.2021</t>
  </si>
  <si>
    <t>Date: 29.07.2021</t>
  </si>
  <si>
    <t xml:space="preserve">Jilani </t>
  </si>
  <si>
    <t>Bank+bKash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</si>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</sst>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H35" sqref="G34:H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34">
        <v>150000</v>
      </c>
      <c r="D23" s="234">
        <v>150000</v>
      </c>
      <c r="E23" s="235">
        <f t="shared" si="0"/>
        <v>261631</v>
      </c>
      <c r="F23" s="236" t="s">
        <v>106</v>
      </c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103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104</v>
      </c>
      <c r="C31" s="234">
        <v>150000</v>
      </c>
      <c r="D31" s="234">
        <v>150000</v>
      </c>
      <c r="E31" s="235">
        <f t="shared" si="0"/>
        <v>273051</v>
      </c>
      <c r="F31" s="236" t="s">
        <v>106</v>
      </c>
      <c r="G31" s="1"/>
      <c r="H31" s="18"/>
    </row>
    <row r="32" spans="1:9">
      <c r="A32" s="18"/>
      <c r="B32" s="23" t="s">
        <v>107</v>
      </c>
      <c r="C32" s="22">
        <v>1200000</v>
      </c>
      <c r="D32" s="237">
        <v>282200</v>
      </c>
      <c r="E32" s="24">
        <f t="shared" si="0"/>
        <v>1190851</v>
      </c>
      <c r="F32" s="15"/>
      <c r="G32" s="1"/>
      <c r="H32" s="18"/>
    </row>
    <row r="33" spans="1:8">
      <c r="A33" s="18"/>
      <c r="B33" s="23" t="s">
        <v>108</v>
      </c>
      <c r="C33" s="22">
        <v>700000</v>
      </c>
      <c r="D33" s="184">
        <v>837600</v>
      </c>
      <c r="E33" s="24">
        <f t="shared" si="0"/>
        <v>1053251</v>
      </c>
      <c r="F33" s="15"/>
      <c r="G33" s="1"/>
      <c r="H33" s="18"/>
    </row>
    <row r="34" spans="1:8">
      <c r="A34" s="18"/>
      <c r="B34" s="23" t="s">
        <v>110</v>
      </c>
      <c r="C34" s="22">
        <v>750000</v>
      </c>
      <c r="D34" s="184">
        <v>183600</v>
      </c>
      <c r="E34" s="24">
        <f t="shared" si="0"/>
        <v>1619651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1619651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1619651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1619651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1619651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1619651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1619651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1619651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1619651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1619651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1619651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1619651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1619651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1619651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1619651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1619651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1619651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1619651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1619651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1619651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1619651</v>
      </c>
      <c r="F54" s="15"/>
      <c r="G54" s="1"/>
    </row>
    <row r="55" spans="2:8">
      <c r="B55" s="23"/>
      <c r="C55" s="22"/>
      <c r="D55" s="22"/>
      <c r="E55" s="24">
        <f t="shared" si="1"/>
        <v>1619651</v>
      </c>
      <c r="F55" s="15"/>
      <c r="G55" s="1"/>
    </row>
    <row r="56" spans="2:8">
      <c r="B56" s="23"/>
      <c r="C56" s="22"/>
      <c r="D56" s="22"/>
      <c r="E56" s="24">
        <f t="shared" si="1"/>
        <v>1619651</v>
      </c>
      <c r="F56" s="15"/>
      <c r="G56" s="1"/>
    </row>
    <row r="57" spans="2:8">
      <c r="B57" s="23"/>
      <c r="C57" s="22"/>
      <c r="D57" s="22"/>
      <c r="E57" s="24">
        <f t="shared" si="1"/>
        <v>1619651</v>
      </c>
      <c r="F57" s="15"/>
      <c r="G57" s="1"/>
    </row>
    <row r="58" spans="2:8">
      <c r="B58" s="23"/>
      <c r="C58" s="22"/>
      <c r="D58" s="22"/>
      <c r="E58" s="24">
        <f t="shared" si="1"/>
        <v>1619651</v>
      </c>
      <c r="F58" s="15"/>
      <c r="G58" s="1"/>
    </row>
    <row r="59" spans="2:8">
      <c r="B59" s="23"/>
      <c r="C59" s="22"/>
      <c r="D59" s="22"/>
      <c r="E59" s="24">
        <f t="shared" si="1"/>
        <v>1619651</v>
      </c>
      <c r="F59" s="15"/>
      <c r="G59" s="1"/>
    </row>
    <row r="60" spans="2:8">
      <c r="B60" s="23"/>
      <c r="C60" s="22"/>
      <c r="D60" s="22"/>
      <c r="E60" s="24">
        <f t="shared" si="1"/>
        <v>1619651</v>
      </c>
      <c r="F60" s="15"/>
      <c r="G60" s="1"/>
    </row>
    <row r="61" spans="2:8">
      <c r="B61" s="23"/>
      <c r="C61" s="22"/>
      <c r="D61" s="22"/>
      <c r="E61" s="24">
        <f t="shared" si="1"/>
        <v>1619651</v>
      </c>
      <c r="F61" s="15"/>
      <c r="G61" s="1"/>
    </row>
    <row r="62" spans="2:8">
      <c r="B62" s="23"/>
      <c r="C62" s="22"/>
      <c r="D62" s="22"/>
      <c r="E62" s="24">
        <f t="shared" si="1"/>
        <v>1619651</v>
      </c>
      <c r="F62" s="15"/>
      <c r="G62" s="1"/>
    </row>
    <row r="63" spans="2:8">
      <c r="B63" s="23"/>
      <c r="C63" s="22"/>
      <c r="D63" s="22"/>
      <c r="E63" s="24">
        <f t="shared" si="1"/>
        <v>1619651</v>
      </c>
      <c r="F63" s="15"/>
      <c r="G63" s="1"/>
    </row>
    <row r="64" spans="2:8">
      <c r="B64" s="23"/>
      <c r="C64" s="22"/>
      <c r="D64" s="22"/>
      <c r="E64" s="24">
        <f t="shared" si="1"/>
        <v>1619651</v>
      </c>
      <c r="F64" s="15"/>
      <c r="G64" s="1"/>
    </row>
    <row r="65" spans="2:7">
      <c r="B65" s="23"/>
      <c r="C65" s="22"/>
      <c r="D65" s="22"/>
      <c r="E65" s="24">
        <f t="shared" si="1"/>
        <v>1619651</v>
      </c>
      <c r="F65" s="15"/>
      <c r="G65" s="1"/>
    </row>
    <row r="66" spans="2:7">
      <c r="B66" s="23"/>
      <c r="C66" s="22"/>
      <c r="D66" s="22"/>
      <c r="E66" s="24">
        <f t="shared" si="1"/>
        <v>1619651</v>
      </c>
      <c r="F66" s="15"/>
      <c r="G66" s="1"/>
    </row>
    <row r="67" spans="2:7">
      <c r="B67" s="23"/>
      <c r="C67" s="22"/>
      <c r="D67" s="22"/>
      <c r="E67" s="24">
        <f t="shared" si="1"/>
        <v>1619651</v>
      </c>
      <c r="F67" s="15"/>
      <c r="G67" s="1"/>
    </row>
    <row r="68" spans="2:7">
      <c r="B68" s="23"/>
      <c r="C68" s="22"/>
      <c r="D68" s="22"/>
      <c r="E68" s="24">
        <f t="shared" si="1"/>
        <v>1619651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1619651</v>
      </c>
      <c r="F69" s="15"/>
      <c r="G69" s="1"/>
    </row>
    <row r="70" spans="2:7">
      <c r="B70" s="23"/>
      <c r="C70" s="22"/>
      <c r="D70" s="22"/>
      <c r="E70" s="24">
        <f t="shared" si="2"/>
        <v>1619651</v>
      </c>
      <c r="F70" s="15"/>
      <c r="G70" s="1"/>
    </row>
    <row r="71" spans="2:7">
      <c r="B71" s="23"/>
      <c r="C71" s="22"/>
      <c r="D71" s="22"/>
      <c r="E71" s="24">
        <f t="shared" si="2"/>
        <v>1619651</v>
      </c>
      <c r="F71" s="15"/>
      <c r="G71" s="1"/>
    </row>
    <row r="72" spans="2:7">
      <c r="B72" s="23"/>
      <c r="C72" s="22"/>
      <c r="D72" s="22"/>
      <c r="E72" s="24">
        <f t="shared" si="2"/>
        <v>1619651</v>
      </c>
      <c r="F72" s="15"/>
      <c r="G72" s="1"/>
    </row>
    <row r="73" spans="2:7">
      <c r="B73" s="23"/>
      <c r="C73" s="22"/>
      <c r="D73" s="22"/>
      <c r="E73" s="24">
        <f t="shared" si="2"/>
        <v>1619651</v>
      </c>
      <c r="F73" s="15"/>
      <c r="G73" s="1"/>
    </row>
    <row r="74" spans="2:7">
      <c r="B74" s="23"/>
      <c r="C74" s="22"/>
      <c r="D74" s="22"/>
      <c r="E74" s="24">
        <f t="shared" si="2"/>
        <v>1619651</v>
      </c>
      <c r="F74" s="17"/>
      <c r="G74" s="1"/>
    </row>
    <row r="75" spans="2:7">
      <c r="B75" s="23"/>
      <c r="C75" s="22"/>
      <c r="D75" s="22"/>
      <c r="E75" s="24">
        <f t="shared" si="2"/>
        <v>1619651</v>
      </c>
      <c r="F75" s="15"/>
      <c r="G75" s="1"/>
    </row>
    <row r="76" spans="2:7">
      <c r="B76" s="23"/>
      <c r="C76" s="22"/>
      <c r="D76" s="22"/>
      <c r="E76" s="24">
        <f t="shared" si="2"/>
        <v>1619651</v>
      </c>
      <c r="F76" s="15"/>
      <c r="G76" s="1"/>
    </row>
    <row r="77" spans="2:7">
      <c r="B77" s="23"/>
      <c r="C77" s="22"/>
      <c r="D77" s="22"/>
      <c r="E77" s="24">
        <f t="shared" si="2"/>
        <v>1619651</v>
      </c>
      <c r="F77" s="15"/>
      <c r="G77" s="1"/>
    </row>
    <row r="78" spans="2:7">
      <c r="B78" s="23"/>
      <c r="C78" s="22"/>
      <c r="D78" s="22"/>
      <c r="E78" s="24">
        <f t="shared" si="2"/>
        <v>1619651</v>
      </c>
      <c r="F78" s="15"/>
      <c r="G78" s="1"/>
    </row>
    <row r="79" spans="2:7">
      <c r="B79" s="23"/>
      <c r="C79" s="22"/>
      <c r="D79" s="22"/>
      <c r="E79" s="24">
        <f t="shared" si="2"/>
        <v>1619651</v>
      </c>
      <c r="F79" s="15"/>
      <c r="G79" s="1"/>
    </row>
    <row r="80" spans="2:7">
      <c r="B80" s="23"/>
      <c r="C80" s="22"/>
      <c r="D80" s="22"/>
      <c r="E80" s="24">
        <f t="shared" si="2"/>
        <v>1619651</v>
      </c>
      <c r="F80" s="15"/>
      <c r="G80" s="1"/>
    </row>
    <row r="81" spans="2:7">
      <c r="B81" s="23"/>
      <c r="C81" s="22"/>
      <c r="D81" s="22"/>
      <c r="E81" s="24">
        <f t="shared" si="2"/>
        <v>1619651</v>
      </c>
      <c r="F81" s="15"/>
      <c r="G81" s="1"/>
    </row>
    <row r="82" spans="2:7">
      <c r="B82" s="28"/>
      <c r="C82" s="24">
        <f>SUM(C4:C71)</f>
        <v>28679081</v>
      </c>
      <c r="D82" s="24">
        <f>SUM(D4:D76)</f>
        <v>27059430</v>
      </c>
      <c r="E82" s="38">
        <f>E70</f>
        <v>1619651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49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57" t="s">
        <v>33</v>
      </c>
      <c r="D4" s="257" t="s">
        <v>34</v>
      </c>
      <c r="E4" s="257" t="s">
        <v>35</v>
      </c>
      <c r="F4" s="257" t="s">
        <v>36</v>
      </c>
      <c r="G4" s="257" t="s">
        <v>37</v>
      </c>
      <c r="H4" s="257" t="s">
        <v>83</v>
      </c>
      <c r="I4" s="257" t="s">
        <v>67</v>
      </c>
      <c r="J4" s="257" t="s">
        <v>38</v>
      </c>
      <c r="K4" s="257" t="s">
        <v>39</v>
      </c>
      <c r="L4" s="257" t="s">
        <v>40</v>
      </c>
      <c r="M4" s="257" t="s">
        <v>41</v>
      </c>
      <c r="N4" s="257" t="s">
        <v>42</v>
      </c>
      <c r="O4" s="263" t="s">
        <v>87</v>
      </c>
      <c r="P4" s="265" t="s">
        <v>94</v>
      </c>
      <c r="Q4" s="261" t="s">
        <v>18</v>
      </c>
      <c r="R4" s="259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103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104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 t="s">
        <v>107</v>
      </c>
      <c r="B26" s="152">
        <v>100</v>
      </c>
      <c r="C26" s="145">
        <v>400</v>
      </c>
      <c r="D26" s="153"/>
      <c r="E26" s="153"/>
      <c r="F26" s="153"/>
      <c r="G26" s="153"/>
      <c r="H26" s="153"/>
      <c r="I26" s="153"/>
      <c r="J26" s="153">
        <v>30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690</v>
      </c>
      <c r="T26" s="150"/>
      <c r="U26" s="4"/>
    </row>
    <row r="27" spans="1:25" s="10" customFormat="1">
      <c r="A27" s="144" t="s">
        <v>108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30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790</v>
      </c>
      <c r="T27" s="150"/>
      <c r="U27" s="4"/>
    </row>
    <row r="28" spans="1:25" s="10" customFormat="1">
      <c r="A28" s="144" t="s">
        <v>110</v>
      </c>
      <c r="B28" s="152"/>
      <c r="C28" s="145"/>
      <c r="D28" s="153"/>
      <c r="E28" s="153"/>
      <c r="F28" s="153"/>
      <c r="G28" s="153">
        <v>70</v>
      </c>
      <c r="H28" s="153"/>
      <c r="I28" s="153"/>
      <c r="J28" s="153">
        <v>30</v>
      </c>
      <c r="K28" s="153">
        <v>160</v>
      </c>
      <c r="L28" s="153"/>
      <c r="M28" s="153"/>
      <c r="N28" s="186">
        <v>20</v>
      </c>
      <c r="O28" s="153"/>
      <c r="P28" s="153"/>
      <c r="Q28" s="153"/>
      <c r="R28" s="155"/>
      <c r="S28" s="149">
        <f t="shared" si="0"/>
        <v>280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4920</v>
      </c>
      <c r="C37" s="171">
        <f t="shared" ref="C37:R37" si="1">SUM(C6:C36)</f>
        <v>400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1270</v>
      </c>
      <c r="H37" s="171">
        <f t="shared" si="1"/>
        <v>3635</v>
      </c>
      <c r="I37" s="171">
        <f t="shared" si="1"/>
        <v>80</v>
      </c>
      <c r="J37" s="171">
        <f t="shared" si="1"/>
        <v>1585</v>
      </c>
      <c r="K37" s="171">
        <f t="shared" si="1"/>
        <v>3280</v>
      </c>
      <c r="L37" s="171">
        <f t="shared" si="1"/>
        <v>0</v>
      </c>
      <c r="M37" s="171">
        <f t="shared" si="1"/>
        <v>1600</v>
      </c>
      <c r="N37" s="189">
        <f t="shared" si="1"/>
        <v>350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66870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-345190</v>
      </c>
      <c r="D31" s="53"/>
      <c r="E31" s="53">
        <f t="shared" si="0"/>
        <v>-345190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-345190</v>
      </c>
      <c r="D33" s="53">
        <f>SUM(D5:D32)</f>
        <v>0</v>
      </c>
      <c r="E33" s="53">
        <f>SUM(E5:E32)</f>
        <v>-345190</v>
      </c>
      <c r="F33" s="53">
        <f>B33-E33</f>
        <v>345190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108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105</v>
      </c>
      <c r="B42" s="49"/>
      <c r="C42" s="53">
        <v>11590</v>
      </c>
      <c r="D42" s="49" t="s">
        <v>104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 t="s">
        <v>109</v>
      </c>
      <c r="B44" s="195"/>
      <c r="C44" s="203">
        <v>4470</v>
      </c>
      <c r="D44" s="53" t="s">
        <v>108</v>
      </c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95" t="s">
        <v>112</v>
      </c>
      <c r="B50" s="296" t="s">
        <v>113</v>
      </c>
      <c r="C50" s="297">
        <v>238000</v>
      </c>
      <c r="D50" s="298" t="s">
        <v>110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345190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345190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H11" sqref="H11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111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3505170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529800</v>
      </c>
      <c r="C6" s="41"/>
      <c r="D6" s="225" t="s">
        <v>16</v>
      </c>
      <c r="E6" s="42">
        <v>1619651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57889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66870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345190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432130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183600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89</v>
      </c>
      <c r="B13" s="41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299" t="s">
        <v>114</v>
      </c>
      <c r="B14" s="300">
        <v>400000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5732130</v>
      </c>
      <c r="C15" s="39"/>
      <c r="D15" s="225" t="s">
        <v>6</v>
      </c>
      <c r="E15" s="42">
        <f>E5+E6+E7+E10+E11+E12+E13+E14+E9</f>
        <v>5732130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2021-07-29T13:10:03Z</dcterms:modified>
</cp:coreProperties>
</file>