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06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</commentList>
</comments>
</file>

<file path=xl/sharedStrings.xml><?xml version="1.0" encoding="utf-8"?>
<sst xmlns="http://schemas.openxmlformats.org/spreadsheetml/2006/main" count="130" uniqueCount="79">
  <si>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</si>
  <si>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</si>
  <si>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</si>
  <si>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</si>
  <si>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</si>
  <si>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</si>
  <si>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</si>
  <si>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</si>
  <si>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</si>
  <si>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</si>
  <si>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</si>
  <si>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</si>
  <si>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</si>
  <si>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</si>
  <si>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</si>
  <si>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</si>
  <si>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</si>
  <si>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</si>
  <si>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</si>
  <si>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</si>
  <si>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</si>
  <si>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</si>
  <si>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</si>
  <si>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</si>
  <si>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</si>
  <si>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</si>
  <si>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</si>
  <si>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</si>
  <si>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</si>
  <si>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</si>
  <si>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</si>
  <si>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</si>
  <si>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</si>
  <si>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</si>
  <si>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</si>
  <si>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</si>
  <si>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</si>
  <si>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</si>
  <si>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</si>
  <si>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</si>
  <si>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</si>
  <si>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</si>
  <si>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</si>
  <si>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</si>
  <si>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</si>
  <si>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</si>
  <si>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</si>
  <si>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</si>
  <si>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</si>
  <si>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</si>
  <si>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</si>
  <si>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</si>
  <si>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</si>
  <si>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</si>
  <si>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</si>
  <si>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</si>
  <si>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</si>
  <si>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</si>
  <si>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</si>
  <si>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</si>
  <si>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</si>
  <si>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</si>
  <si>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</si>
  <si>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</si>
  <si>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</si>
  <si>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</si>
  <si>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</si>
  <si>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</si>
  <si>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29.09.2021</t>
  </si>
  <si>
    <t>bKash Babu Bhai</t>
  </si>
  <si>
    <t>C25s/128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</si>
  <si>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</si>
  <si>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</si>
  <si>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</si>
  <si>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</si>
  <si>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</si>
  <si>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</si>
  <si>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</si>
  <si>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Date: 06.10.2021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</si>
</sst>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I12" sqref="I1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14</v>
      </c>
      <c r="C1" s="260"/>
      <c r="D1" s="260"/>
      <c r="E1" s="260"/>
    </row>
    <row r="2" spans="1:11" ht="16.5" customHeight="1">
      <c r="A2" s="15"/>
      <c r="B2" s="261" t="s">
        <v>71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73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74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75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76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77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98">
        <f t="shared" si="0"/>
        <v>105050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105050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105050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105050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105050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105050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105050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105050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105050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105050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105050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105050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105050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105050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105050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105050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105050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105050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105050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105050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105050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105050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105050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105050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105050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105050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105050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105050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105050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105050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105050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105050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105050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105050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105050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105050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105050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105050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105050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105050</v>
      </c>
      <c r="F50" s="12"/>
      <c r="G50" s="1"/>
      <c r="H50" s="15"/>
    </row>
    <row r="51" spans="2:8">
      <c r="B51" s="25"/>
      <c r="C51" s="21">
        <f>SUM(C5:C50)</f>
        <v>3184100</v>
      </c>
      <c r="D51" s="21">
        <f>SUM(D5:D50)</f>
        <v>3079050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6" t="s">
        <v>14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24" s="118" customFormat="1" ht="18">
      <c r="A2" s="267" t="s">
        <v>48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</row>
    <row r="3" spans="1:24" s="119" customFormat="1" ht="16.5" thickBot="1">
      <c r="A3" s="268" t="s">
        <v>72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70"/>
      <c r="S3" s="49"/>
      <c r="T3" s="5"/>
      <c r="U3" s="5"/>
      <c r="V3" s="5"/>
      <c r="W3" s="5"/>
      <c r="X3" s="11"/>
    </row>
    <row r="4" spans="1:24" s="121" customFormat="1">
      <c r="A4" s="271" t="s">
        <v>30</v>
      </c>
      <c r="B4" s="273" t="s">
        <v>31</v>
      </c>
      <c r="C4" s="262" t="s">
        <v>32</v>
      </c>
      <c r="D4" s="262" t="s">
        <v>33</v>
      </c>
      <c r="E4" s="262" t="s">
        <v>34</v>
      </c>
      <c r="F4" s="262" t="s">
        <v>35</v>
      </c>
      <c r="G4" s="262" t="s">
        <v>36</v>
      </c>
      <c r="H4" s="262" t="s">
        <v>59</v>
      </c>
      <c r="I4" s="262" t="s">
        <v>37</v>
      </c>
      <c r="J4" s="262" t="s">
        <v>38</v>
      </c>
      <c r="K4" s="262" t="s">
        <v>39</v>
      </c>
      <c r="L4" s="262" t="s">
        <v>40</v>
      </c>
      <c r="M4" s="262" t="s">
        <v>41</v>
      </c>
      <c r="N4" s="264" t="s">
        <v>62</v>
      </c>
      <c r="O4" s="277" t="s">
        <v>17</v>
      </c>
      <c r="P4" s="275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2"/>
      <c r="B5" s="274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5"/>
      <c r="O5" s="278"/>
      <c r="P5" s="276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73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74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75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76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77</v>
      </c>
      <c r="B10" s="137">
        <v>500</v>
      </c>
      <c r="C10" s="130"/>
      <c r="D10" s="138"/>
      <c r="E10" s="138"/>
      <c r="F10" s="138"/>
      <c r="G10" s="138">
        <v>50</v>
      </c>
      <c r="H10" s="138"/>
      <c r="I10" s="138">
        <v>20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650</v>
      </c>
      <c r="R10" s="135"/>
      <c r="S10" s="26"/>
      <c r="T10" s="26"/>
      <c r="U10" s="3"/>
      <c r="V10" s="26"/>
      <c r="W10" s="3"/>
    </row>
    <row r="11" spans="1:24" s="9" customFormat="1">
      <c r="A11" s="129"/>
      <c r="B11" s="137"/>
      <c r="C11" s="130"/>
      <c r="D11" s="138"/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1000</v>
      </c>
      <c r="C37" s="156">
        <f t="shared" ref="C37:P37" si="1">SUM(C6:C36)</f>
        <v>450</v>
      </c>
      <c r="D37" s="156">
        <f t="shared" si="1"/>
        <v>80</v>
      </c>
      <c r="E37" s="156">
        <f t="shared" si="1"/>
        <v>1900</v>
      </c>
      <c r="F37" s="156">
        <f t="shared" si="1"/>
        <v>0</v>
      </c>
      <c r="G37" s="156">
        <f>SUM(G6:G36)</f>
        <v>250</v>
      </c>
      <c r="H37" s="156">
        <f t="shared" si="1"/>
        <v>0</v>
      </c>
      <c r="I37" s="156">
        <f t="shared" si="1"/>
        <v>340</v>
      </c>
      <c r="J37" s="156">
        <f t="shared" si="1"/>
        <v>400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4420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5" t="s">
        <v>14</v>
      </c>
      <c r="B1" s="285"/>
      <c r="C1" s="285"/>
      <c r="D1" s="285"/>
      <c r="E1" s="285"/>
      <c r="F1" s="285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6" t="s">
        <v>60</v>
      </c>
      <c r="B2" s="286"/>
      <c r="C2" s="286"/>
      <c r="D2" s="286"/>
      <c r="E2" s="286"/>
      <c r="F2" s="286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7" t="s">
        <v>49</v>
      </c>
      <c r="B3" s="287"/>
      <c r="C3" s="287"/>
      <c r="D3" s="287"/>
      <c r="E3" s="287"/>
      <c r="F3" s="287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-453380</v>
      </c>
      <c r="D31" s="44"/>
      <c r="E31" s="44">
        <f t="shared" si="0"/>
        <v>-453380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-453380</v>
      </c>
      <c r="D33" s="44">
        <f>SUM(D5:D32)</f>
        <v>0</v>
      </c>
      <c r="E33" s="44">
        <f>SUM(E5:E32)</f>
        <v>-453380</v>
      </c>
      <c r="F33" s="44">
        <f>B33-E33</f>
        <v>453380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8" t="s">
        <v>23</v>
      </c>
      <c r="B35" s="289"/>
      <c r="C35" s="289"/>
      <c r="D35" s="290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4" t="s">
        <v>13</v>
      </c>
      <c r="B36" s="295"/>
      <c r="C36" s="295"/>
      <c r="D36" s="296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15270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250000</v>
      </c>
      <c r="D43" s="216"/>
      <c r="E43" s="49"/>
      <c r="F43" s="291" t="s">
        <v>24</v>
      </c>
      <c r="G43" s="292"/>
      <c r="H43" s="292"/>
      <c r="I43" s="292"/>
      <c r="J43" s="293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69</v>
      </c>
      <c r="B45" s="177" t="s">
        <v>70</v>
      </c>
      <c r="C45" s="221">
        <v>14470</v>
      </c>
      <c r="D45" s="44" t="s">
        <v>68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77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79" t="s">
        <v>47</v>
      </c>
      <c r="G62" s="279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0" t="s">
        <v>28</v>
      </c>
      <c r="B113" s="281"/>
      <c r="C113" s="236">
        <f>SUM(C37:C112)</f>
        <v>453380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2" t="s">
        <v>29</v>
      </c>
      <c r="B115" s="283"/>
      <c r="C115" s="234">
        <f>C113+L136</f>
        <v>453380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4"/>
      <c r="G170" s="284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7" sqref="I6:I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50</v>
      </c>
      <c r="B1" s="298"/>
      <c r="C1" s="298"/>
      <c r="D1" s="298"/>
      <c r="E1" s="299"/>
      <c r="F1" s="1"/>
      <c r="G1" s="1"/>
    </row>
    <row r="2" spans="1:29" ht="21.75">
      <c r="A2" s="306" t="s">
        <v>49</v>
      </c>
      <c r="B2" s="307"/>
      <c r="C2" s="307"/>
      <c r="D2" s="307"/>
      <c r="E2" s="308"/>
      <c r="F2" s="1"/>
      <c r="G2" s="1"/>
    </row>
    <row r="3" spans="1:29" ht="24" thickBot="1">
      <c r="A3" s="300" t="s">
        <v>78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63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4075450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44320</v>
      </c>
      <c r="C6" s="35"/>
      <c r="D6" s="189" t="s">
        <v>15</v>
      </c>
      <c r="E6" s="201">
        <v>105050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1084770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4320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453380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40000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307300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6040000</v>
      </c>
      <c r="C16" s="33"/>
      <c r="D16" s="189" t="s">
        <v>6</v>
      </c>
      <c r="E16" s="201">
        <f>E5+E6+E7+E10+E11+E12</f>
        <v>6040000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3" t="s">
        <v>13</v>
      </c>
      <c r="B18" s="304"/>
      <c r="C18" s="304"/>
      <c r="D18" s="304"/>
      <c r="E18" s="305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2021-10-06T15:23:39Z</dcterms:modified>
</cp:coreProperties>
</file>