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0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<sst xmlns="http://schemas.openxmlformats.org/spreadsheetml/2006/main" count="166" uniqueCount="99">
  <si>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</si>
  <si>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</si>
  <si>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</si>
  <si>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</si>
  <si>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</si>
  <si>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</si>
  <si>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</si>
  <si>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</si>
  <si>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</si>
  <si>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</si>
  <si>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</si>
  <si>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</si>
  <si>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</si>
  <si>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</si>
  <si>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</si>
  <si>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</si>
  <si>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</si>
  <si>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</si>
  <si>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</si>
  <si>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</si>
  <si>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</si>
  <si>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</si>
  <si>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</si>
  <si>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</si>
  <si>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</si>
  <si>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</si>
  <si>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</si>
  <si>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</si>
  <si>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</si>
  <si>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</si>
  <si>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</si>
  <si>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</si>
  <si>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</si>
  <si>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</si>
  <si>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</si>
  <si>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</si>
  <si>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</si>
  <si>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</si>
  <si>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</si>
  <si>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</si>
  <si>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</si>
  <si>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</si>
  <si>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</si>
  <si>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</si>
  <si>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</si>
  <si>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</si>
  <si>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</si>
  <si>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</si>
  <si>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</si>
  <si>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</si>
  <si>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</si>
  <si>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</si>
  <si>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</si>
  <si>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</si>
  <si>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</si>
  <si>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</si>
  <si>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</si>
  <si>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</si>
  <si>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</si>
  <si>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</si>
  <si>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</si>
  <si>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</si>
  <si>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</si>
  <si>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</si>
  <si>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</si>
  <si>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</si>
  <si>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</si>
  <si>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</si>
  <si>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</si>
  <si>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</si>
  <si>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</si>
  <si>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</si>
  <si>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</si>
  <si>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</si>
  <si>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</si>
  <si>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</si>
  <si>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</si>
  <si>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</si>
  <si>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</si>
  <si>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</si>
  <si>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</si>
  <si>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</si>
  <si>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</si>
  <si>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</si>
  <si>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</si>
  <si>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</si>
  <si>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</si>
  <si>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</si>
  <si>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</si>
  <si>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</si>
  <si>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</si>
  <si>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</si>
  <si>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</si>
  <si>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</si>
  <si>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</si>
  <si>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C20a</t>
  </si>
  <si>
    <t>19.09.2021</t>
  </si>
  <si>
    <t>20.09.2021</t>
  </si>
  <si>
    <t>Date: 20.09.2021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</si>
</sst>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14</v>
      </c>
      <c r="C1" s="243"/>
      <c r="D1" s="243"/>
      <c r="E1" s="243"/>
    </row>
    <row r="2" spans="1:8" ht="16.5" customHeight="1">
      <c r="A2" s="15"/>
      <c r="B2" s="244" t="s">
        <v>67</v>
      </c>
      <c r="C2" s="244"/>
      <c r="D2" s="244"/>
      <c r="E2" s="244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79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22">
        <v>100000</v>
      </c>
      <c r="D15" s="170">
        <v>401250</v>
      </c>
      <c r="E15" s="205">
        <f t="shared" si="0"/>
        <v>3708400</v>
      </c>
      <c r="F15" s="224" t="s">
        <v>86</v>
      </c>
      <c r="G15" s="14"/>
      <c r="H15" s="1"/>
    </row>
    <row r="16" spans="1:8">
      <c r="A16" s="15"/>
      <c r="B16" s="202" t="s">
        <v>84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89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90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92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96</v>
      </c>
      <c r="C24" s="19">
        <v>1200000</v>
      </c>
      <c r="D24" s="170">
        <v>1410400</v>
      </c>
      <c r="E24" s="205">
        <f t="shared" si="0"/>
        <v>1428350</v>
      </c>
      <c r="F24" s="12"/>
      <c r="G24" s="1"/>
      <c r="H24" s="1"/>
    </row>
    <row r="25" spans="1:9">
      <c r="A25" s="15"/>
      <c r="B25" s="20" t="s">
        <v>97</v>
      </c>
      <c r="C25" s="19">
        <v>0</v>
      </c>
      <c r="D25" s="170">
        <v>543900</v>
      </c>
      <c r="E25" s="205">
        <f t="shared" si="0"/>
        <v>884450</v>
      </c>
      <c r="F25" s="12"/>
      <c r="G25" s="1"/>
      <c r="H25" s="1"/>
    </row>
    <row r="26" spans="1:9">
      <c r="A26" s="15"/>
      <c r="B26" s="20"/>
      <c r="C26" s="19"/>
      <c r="D26" s="19"/>
      <c r="E26" s="205">
        <f t="shared" si="0"/>
        <v>884450</v>
      </c>
      <c r="F26" s="12"/>
      <c r="G26" s="1"/>
      <c r="H26" s="15"/>
    </row>
    <row r="27" spans="1:9">
      <c r="A27" s="15"/>
      <c r="B27" s="20"/>
      <c r="C27" s="19"/>
      <c r="D27" s="19"/>
      <c r="E27" s="205">
        <f t="shared" si="0"/>
        <v>884450</v>
      </c>
      <c r="F27" s="12"/>
      <c r="G27" s="1"/>
      <c r="H27" s="15"/>
    </row>
    <row r="28" spans="1:9">
      <c r="A28" s="15"/>
      <c r="B28" s="20"/>
      <c r="C28" s="19"/>
      <c r="D28" s="19"/>
      <c r="E28" s="205">
        <f t="shared" si="0"/>
        <v>884450</v>
      </c>
      <c r="F28" s="12"/>
      <c r="G28" s="1"/>
      <c r="H28" s="15"/>
    </row>
    <row r="29" spans="1:9">
      <c r="A29" s="15"/>
      <c r="B29" s="20"/>
      <c r="C29" s="19"/>
      <c r="D29" s="19"/>
      <c r="E29" s="205">
        <f t="shared" si="0"/>
        <v>884450</v>
      </c>
      <c r="F29" s="12"/>
      <c r="G29" s="1"/>
      <c r="H29" s="15"/>
    </row>
    <row r="30" spans="1:9">
      <c r="A30" s="15"/>
      <c r="B30" s="20"/>
      <c r="C30" s="19"/>
      <c r="D30" s="19"/>
      <c r="E30" s="205">
        <f t="shared" si="0"/>
        <v>884450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884450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884450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884450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884450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884450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884450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884450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884450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884450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884450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884450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884450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884450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884450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884450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884450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884450</v>
      </c>
      <c r="F47" s="12"/>
      <c r="G47" s="1"/>
      <c r="H47" s="15"/>
    </row>
    <row r="48" spans="1:8">
      <c r="B48" s="20"/>
      <c r="C48" s="19"/>
      <c r="D48" s="19"/>
      <c r="E48" s="205">
        <f t="shared" si="1"/>
        <v>884450</v>
      </c>
      <c r="F48" s="12"/>
      <c r="G48" s="1"/>
      <c r="H48" s="15"/>
    </row>
    <row r="49" spans="2:8">
      <c r="B49" s="20"/>
      <c r="C49" s="19"/>
      <c r="D49" s="19"/>
      <c r="E49" s="205">
        <f t="shared" si="1"/>
        <v>884450</v>
      </c>
      <c r="F49" s="12"/>
      <c r="G49" s="1"/>
      <c r="H49" s="15"/>
    </row>
    <row r="50" spans="2:8">
      <c r="B50" s="20"/>
      <c r="C50" s="19"/>
      <c r="D50" s="19"/>
      <c r="E50" s="205">
        <f t="shared" si="1"/>
        <v>884450</v>
      </c>
      <c r="F50" s="12"/>
      <c r="G50" s="1"/>
      <c r="H50" s="15"/>
    </row>
    <row r="51" spans="2:8">
      <c r="B51" s="25"/>
      <c r="C51" s="21">
        <f>SUM(C5:C50)</f>
        <v>10872858</v>
      </c>
      <c r="D51" s="21">
        <f>SUM(D5:D50)</f>
        <v>9988408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45" t="s">
        <v>14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1:24" s="121" customFormat="1" ht="18">
      <c r="A2" s="246" t="s">
        <v>48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4" s="122" customFormat="1" ht="16.5" thickBot="1">
      <c r="A3" s="247" t="s">
        <v>69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9"/>
      <c r="S3" s="50"/>
      <c r="T3" s="5"/>
      <c r="U3" s="5"/>
      <c r="V3" s="5"/>
      <c r="W3" s="5"/>
      <c r="X3" s="11"/>
    </row>
    <row r="4" spans="1:24" s="124" customFormat="1">
      <c r="A4" s="250" t="s">
        <v>30</v>
      </c>
      <c r="B4" s="252" t="s">
        <v>31</v>
      </c>
      <c r="C4" s="254" t="s">
        <v>32</v>
      </c>
      <c r="D4" s="254" t="s">
        <v>33</v>
      </c>
      <c r="E4" s="254" t="s">
        <v>34</v>
      </c>
      <c r="F4" s="254" t="s">
        <v>35</v>
      </c>
      <c r="G4" s="254" t="s">
        <v>36</v>
      </c>
      <c r="H4" s="254" t="s">
        <v>59</v>
      </c>
      <c r="I4" s="254" t="s">
        <v>37</v>
      </c>
      <c r="J4" s="254" t="s">
        <v>38</v>
      </c>
      <c r="K4" s="254" t="s">
        <v>39</v>
      </c>
      <c r="L4" s="254" t="s">
        <v>40</v>
      </c>
      <c r="M4" s="254" t="s">
        <v>41</v>
      </c>
      <c r="N4" s="260" t="s">
        <v>63</v>
      </c>
      <c r="O4" s="258" t="s">
        <v>17</v>
      </c>
      <c r="P4" s="256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61"/>
      <c r="O5" s="259"/>
      <c r="P5" s="257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68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70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72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74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76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78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79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81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84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85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87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88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89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90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92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 t="s">
        <v>96</v>
      </c>
      <c r="B21" s="140"/>
      <c r="C21" s="133"/>
      <c r="D21" s="141"/>
      <c r="E21" s="141"/>
      <c r="F21" s="141"/>
      <c r="G21" s="141"/>
      <c r="H21" s="141"/>
      <c r="I21" s="141"/>
      <c r="J21" s="141">
        <v>80</v>
      </c>
      <c r="K21" s="141"/>
      <c r="L21" s="141"/>
      <c r="M21" s="172"/>
      <c r="N21" s="141"/>
      <c r="O21" s="141"/>
      <c r="P21" s="143"/>
      <c r="Q21" s="137">
        <f t="shared" si="0"/>
        <v>80</v>
      </c>
      <c r="R21" s="138"/>
      <c r="S21" s="4"/>
    </row>
    <row r="22" spans="1:23" s="9" customFormat="1">
      <c r="A22" s="132" t="s">
        <v>97</v>
      </c>
      <c r="B22" s="140">
        <v>500</v>
      </c>
      <c r="C22" s="133"/>
      <c r="D22" s="141"/>
      <c r="E22" s="141"/>
      <c r="F22" s="141"/>
      <c r="G22" s="141">
        <v>100</v>
      </c>
      <c r="H22" s="141"/>
      <c r="I22" s="141">
        <v>260</v>
      </c>
      <c r="J22" s="141">
        <v>160</v>
      </c>
      <c r="K22" s="141"/>
      <c r="L22" s="141"/>
      <c r="M22" s="172"/>
      <c r="N22" s="141"/>
      <c r="O22" s="141"/>
      <c r="P22" s="143"/>
      <c r="Q22" s="137">
        <f t="shared" si="0"/>
        <v>1020</v>
      </c>
      <c r="R22" s="138"/>
      <c r="S22" s="4"/>
    </row>
    <row r="23" spans="1:23" s="148" customFormat="1">
      <c r="A23" s="132"/>
      <c r="B23" s="140"/>
      <c r="C23" s="133"/>
      <c r="D23" s="141"/>
      <c r="E23" s="141"/>
      <c r="F23" s="141"/>
      <c r="G23" s="141"/>
      <c r="H23" s="141"/>
      <c r="I23" s="141"/>
      <c r="J23" s="141"/>
      <c r="K23" s="141"/>
      <c r="L23" s="141"/>
      <c r="M23" s="172"/>
      <c r="N23" s="141"/>
      <c r="O23" s="141"/>
      <c r="P23" s="143"/>
      <c r="Q23" s="137">
        <f t="shared" si="0"/>
        <v>0</v>
      </c>
      <c r="R23" s="147"/>
      <c r="S23" s="4"/>
    </row>
    <row r="24" spans="1:23" s="9" customFormat="1">
      <c r="A24" s="132"/>
      <c r="B24" s="140"/>
      <c r="C24" s="133"/>
      <c r="D24" s="141"/>
      <c r="E24" s="141"/>
      <c r="F24" s="141"/>
      <c r="G24" s="141"/>
      <c r="H24" s="141"/>
      <c r="I24" s="141"/>
      <c r="J24" s="141"/>
      <c r="K24" s="141"/>
      <c r="L24" s="141"/>
      <c r="M24" s="172"/>
      <c r="N24" s="141"/>
      <c r="O24" s="141"/>
      <c r="P24" s="143"/>
      <c r="Q24" s="137">
        <f t="shared" si="0"/>
        <v>0</v>
      </c>
      <c r="R24" s="138"/>
      <c r="S24" s="4"/>
      <c r="U24" s="149"/>
      <c r="V24" s="149"/>
      <c r="W24" s="149"/>
    </row>
    <row r="25" spans="1:23" s="148" customFormat="1">
      <c r="A25" s="132"/>
      <c r="B25" s="140"/>
      <c r="C25" s="133"/>
      <c r="D25" s="141"/>
      <c r="E25" s="141"/>
      <c r="F25" s="141"/>
      <c r="G25" s="141"/>
      <c r="H25" s="141"/>
      <c r="I25" s="141"/>
      <c r="J25" s="141"/>
      <c r="K25" s="141"/>
      <c r="L25" s="141"/>
      <c r="M25" s="172"/>
      <c r="N25" s="141"/>
      <c r="O25" s="141"/>
      <c r="P25" s="143"/>
      <c r="Q25" s="137">
        <f t="shared" si="0"/>
        <v>0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3300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1520</v>
      </c>
      <c r="H37" s="159">
        <f t="shared" si="1"/>
        <v>0</v>
      </c>
      <c r="I37" s="159">
        <f t="shared" si="1"/>
        <v>1860</v>
      </c>
      <c r="J37" s="159">
        <f t="shared" si="1"/>
        <v>2320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13565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G46" sqref="G46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69" t="s">
        <v>60</v>
      </c>
      <c r="B2" s="269"/>
      <c r="C2" s="269"/>
      <c r="D2" s="269"/>
      <c r="E2" s="269"/>
      <c r="F2" s="269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0" t="s">
        <v>49</v>
      </c>
      <c r="B3" s="270"/>
      <c r="C3" s="270"/>
      <c r="D3" s="270"/>
      <c r="E3" s="270"/>
      <c r="F3" s="270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73</v>
      </c>
      <c r="B38" s="41" t="s">
        <v>95</v>
      </c>
      <c r="C38" s="239">
        <v>8490</v>
      </c>
      <c r="D38" s="41" t="s">
        <v>71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76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94</v>
      </c>
      <c r="B40" s="230" t="s">
        <v>93</v>
      </c>
      <c r="C40" s="242">
        <v>17890</v>
      </c>
      <c r="D40" s="228" t="s">
        <v>89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17270</v>
      </c>
      <c r="D42" s="227" t="s">
        <v>61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80</v>
      </c>
      <c r="B43" s="230"/>
      <c r="C43" s="240">
        <v>250000</v>
      </c>
      <c r="D43" s="231"/>
      <c r="E43" s="50"/>
      <c r="F43" s="274" t="s">
        <v>24</v>
      </c>
      <c r="G43" s="274"/>
      <c r="H43" s="274"/>
      <c r="I43" s="274"/>
      <c r="J43" s="274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/>
      <c r="B44" s="41"/>
      <c r="C44" s="239"/>
      <c r="D44" s="41"/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82</v>
      </c>
      <c r="B45" s="41" t="s">
        <v>83</v>
      </c>
      <c r="C45" s="239">
        <v>1000</v>
      </c>
      <c r="D45" s="41" t="s">
        <v>81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2" t="s">
        <v>47</v>
      </c>
      <c r="G62" s="262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3" t="s">
        <v>28</v>
      </c>
      <c r="B113" s="264"/>
      <c r="C113" s="236">
        <f>SUM(C37:C112)</f>
        <v>446660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5" t="s">
        <v>29</v>
      </c>
      <c r="B115" s="266"/>
      <c r="C115" s="238">
        <f>C113+L136</f>
        <v>446660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7"/>
      <c r="G170" s="267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7" zoomScaleNormal="100" workbookViewId="0">
      <selection activeCell="D20" sqref="D2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50</v>
      </c>
      <c r="B1" s="279"/>
      <c r="C1" s="279"/>
      <c r="D1" s="279"/>
      <c r="E1" s="280"/>
      <c r="F1" s="1"/>
      <c r="G1" s="1"/>
    </row>
    <row r="2" spans="1:29" ht="21.75">
      <c r="A2" s="287" t="s">
        <v>49</v>
      </c>
      <c r="B2" s="288"/>
      <c r="C2" s="288"/>
      <c r="D2" s="288"/>
      <c r="E2" s="289"/>
      <c r="F2" s="1"/>
      <c r="G2" s="1"/>
    </row>
    <row r="3" spans="1:29" ht="24" thickBot="1">
      <c r="A3" s="281" t="s">
        <v>98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64</v>
      </c>
      <c r="B4" s="291"/>
      <c r="C4" s="291"/>
      <c r="D4" s="291"/>
      <c r="E4" s="29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62</v>
      </c>
      <c r="B5" s="218">
        <v>6000000</v>
      </c>
      <c r="C5" s="219"/>
      <c r="D5" s="220" t="s">
        <v>10</v>
      </c>
      <c r="E5" s="221">
        <v>2985190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213200</v>
      </c>
      <c r="C6" s="35"/>
      <c r="D6" s="195" t="s">
        <v>15</v>
      </c>
      <c r="E6" s="36">
        <v>884450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1254585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13565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446660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199635</v>
      </c>
      <c r="C11" s="33"/>
      <c r="D11" s="195" t="s">
        <v>65</v>
      </c>
      <c r="E11" s="36">
        <v>15850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543900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3"/>
      <c r="B13" s="35"/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91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6130635</v>
      </c>
      <c r="C16" s="33"/>
      <c r="D16" s="195" t="s">
        <v>6</v>
      </c>
      <c r="E16" s="36">
        <f>E5+E6+E7+E10+E11+E12</f>
        <v>6130635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13</v>
      </c>
      <c r="B18" s="285"/>
      <c r="C18" s="285"/>
      <c r="D18" s="285"/>
      <c r="E18" s="286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2021-09-20T16:33:27Z</dcterms:modified>
</cp:coreProperties>
</file>