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<sst xmlns="http://schemas.openxmlformats.org/spreadsheetml/2006/main" count="132" uniqueCount="82">
  <si>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</si>
  <si>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</si>
  <si>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</si>
  <si>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</si>
  <si>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</si>
  <si>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</si>
  <si>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</si>
  <si>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</si>
  <si>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</si>
  <si>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</si>
  <si>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</si>
  <si>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</si>
  <si>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</si>
  <si>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</si>
  <si>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</si>
  <si>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</si>
  <si>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</si>
  <si>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</si>
  <si>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</si>
  <si>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</si>
  <si>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</si>
  <si>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</si>
  <si>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</si>
  <si>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</si>
  <si>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</si>
  <si>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</si>
  <si>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</si>
  <si>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</si>
  <si>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</si>
  <si>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</si>
  <si>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</si>
  <si>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</si>
  <si>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</si>
  <si>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</si>
  <si>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</si>
  <si>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</si>
  <si>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</si>
  <si>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</si>
  <si>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</si>
  <si>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</si>
  <si>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</si>
  <si>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</si>
  <si>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</si>
  <si>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</si>
  <si>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</si>
  <si>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</si>
  <si>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</si>
  <si>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</si>
  <si>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</si>
  <si>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</si>
  <si>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</si>
  <si>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</si>
  <si>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</si>
  <si>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</si>
  <si>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</si>
  <si>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</si>
  <si>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</si>
  <si>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</si>
  <si>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</si>
  <si>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</si>
  <si>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</si>
  <si>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Trade License</t>
  </si>
  <si>
    <t>Bank Statement Feb 2021</t>
  </si>
  <si>
    <t>Month : Feb-2021</t>
  </si>
  <si>
    <t>Balance Statement Feb-2021</t>
  </si>
  <si>
    <t>01.02.2021</t>
  </si>
  <si>
    <t>02.02.2020</t>
  </si>
  <si>
    <t>03.01.2021</t>
  </si>
  <si>
    <t>02.02.2021</t>
  </si>
  <si>
    <t>03.02.2021</t>
  </si>
  <si>
    <t>04.01.2021</t>
  </si>
  <si>
    <t>04.02.2021</t>
  </si>
  <si>
    <t>06.01.2021</t>
  </si>
  <si>
    <t>06.02.2021</t>
  </si>
  <si>
    <t>07.01.2021</t>
  </si>
  <si>
    <t>08.02.2021</t>
  </si>
  <si>
    <t>09.02.2021</t>
  </si>
  <si>
    <t>10.02.2021</t>
  </si>
  <si>
    <t>10.01.2021</t>
  </si>
  <si>
    <t>11.02.2021</t>
  </si>
  <si>
    <t>11.01.2021</t>
  </si>
  <si>
    <t>Date: 11.02.2021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</si>
</sst>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6" sqref="E1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4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9" t="s">
        <v>16</v>
      </c>
      <c r="C2" s="239"/>
      <c r="D2" s="239"/>
      <c r="E2" s="239"/>
    </row>
    <row r="3" spans="1:8" ht="16.5" customHeight="1">
      <c r="A3" s="19"/>
      <c r="B3" s="240" t="s">
        <v>62</v>
      </c>
      <c r="C3" s="240"/>
      <c r="D3" s="240"/>
      <c r="E3" s="240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65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66</v>
      </c>
      <c r="C8" s="23">
        <v>900000</v>
      </c>
      <c r="D8" s="199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 t="s">
        <v>67</v>
      </c>
      <c r="C9" s="23">
        <v>0</v>
      </c>
      <c r="D9" s="23">
        <v>0</v>
      </c>
      <c r="E9" s="25">
        <f t="shared" si="0"/>
        <v>1806500</v>
      </c>
      <c r="F9" s="15"/>
      <c r="G9" s="1"/>
      <c r="H9" s="1"/>
    </row>
    <row r="10" spans="1:8">
      <c r="A10" s="19"/>
      <c r="B10" s="24" t="s">
        <v>70</v>
      </c>
      <c r="C10" s="26">
        <v>340000</v>
      </c>
      <c r="D10" s="26">
        <v>0</v>
      </c>
      <c r="E10" s="25">
        <f t="shared" si="0"/>
        <v>2146500</v>
      </c>
      <c r="F10" s="15"/>
      <c r="G10" s="1"/>
      <c r="H10" s="1"/>
    </row>
    <row r="11" spans="1:8">
      <c r="A11" s="19"/>
      <c r="B11" s="24" t="s">
        <v>72</v>
      </c>
      <c r="C11" s="23">
        <v>0</v>
      </c>
      <c r="D11" s="23">
        <v>0</v>
      </c>
      <c r="E11" s="25">
        <f t="shared" si="0"/>
        <v>2146500</v>
      </c>
      <c r="F11" s="15"/>
      <c r="G11" s="1"/>
      <c r="H11" s="1"/>
    </row>
    <row r="12" spans="1:8">
      <c r="A12" s="19"/>
      <c r="B12" s="24" t="s">
        <v>74</v>
      </c>
      <c r="C12" s="23">
        <v>1040000</v>
      </c>
      <c r="D12" s="23">
        <v>1981000</v>
      </c>
      <c r="E12" s="25">
        <f t="shared" si="0"/>
        <v>1205500</v>
      </c>
      <c r="F12" s="15"/>
      <c r="G12" s="27"/>
      <c r="H12" s="1"/>
    </row>
    <row r="13" spans="1:8">
      <c r="A13" s="19"/>
      <c r="B13" s="24" t="s">
        <v>75</v>
      </c>
      <c r="C13" s="23">
        <v>228000</v>
      </c>
      <c r="D13" s="23">
        <v>0</v>
      </c>
      <c r="E13" s="25">
        <f t="shared" si="0"/>
        <v>1433500</v>
      </c>
      <c r="F13" s="15"/>
      <c r="G13" s="1"/>
      <c r="H13" s="28"/>
    </row>
    <row r="14" spans="1:8">
      <c r="A14" s="19"/>
      <c r="B14" s="24" t="s">
        <v>76</v>
      </c>
      <c r="C14" s="23">
        <v>308000</v>
      </c>
      <c r="D14" s="23">
        <v>0</v>
      </c>
      <c r="E14" s="25">
        <f t="shared" si="0"/>
        <v>1741500</v>
      </c>
      <c r="F14" s="15"/>
      <c r="G14" s="1"/>
      <c r="H14" s="1"/>
    </row>
    <row r="15" spans="1:8">
      <c r="A15" s="19"/>
      <c r="B15" s="24" t="s">
        <v>77</v>
      </c>
      <c r="C15" s="23">
        <v>288000</v>
      </c>
      <c r="D15" s="23">
        <v>1370100</v>
      </c>
      <c r="E15" s="25">
        <f t="shared" si="0"/>
        <v>659400</v>
      </c>
      <c r="F15" s="15"/>
      <c r="G15" s="1"/>
      <c r="H15" s="8"/>
    </row>
    <row r="16" spans="1:8">
      <c r="A16" s="19"/>
      <c r="B16" s="24" t="s">
        <v>79</v>
      </c>
      <c r="C16" s="23">
        <v>0</v>
      </c>
      <c r="D16" s="23">
        <v>0</v>
      </c>
      <c r="E16" s="25">
        <f t="shared" si="0"/>
        <v>659400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659400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659400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659400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659400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659400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659400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659400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659400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659400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659400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659400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659400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659400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659400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659400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659400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659400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659400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659400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659400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659400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659400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659400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659400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659400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659400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659400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659400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659400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659400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659400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659400</v>
      </c>
      <c r="F48" s="15"/>
      <c r="G48" s="1"/>
      <c r="H48" s="19"/>
    </row>
    <row r="49" spans="2:8">
      <c r="B49" s="24"/>
      <c r="C49" s="23"/>
      <c r="D49" s="23"/>
      <c r="E49" s="25">
        <f t="shared" si="1"/>
        <v>659400</v>
      </c>
      <c r="F49" s="15"/>
      <c r="G49" s="1"/>
      <c r="H49" s="19"/>
    </row>
    <row r="50" spans="2:8">
      <c r="B50" s="24"/>
      <c r="C50" s="23"/>
      <c r="D50" s="23"/>
      <c r="E50" s="25">
        <f t="shared" si="1"/>
        <v>659400</v>
      </c>
      <c r="F50" s="15"/>
      <c r="G50" s="1"/>
      <c r="H50" s="19"/>
    </row>
    <row r="51" spans="2:8">
      <c r="B51" s="24"/>
      <c r="C51" s="23"/>
      <c r="D51" s="23"/>
      <c r="E51" s="25">
        <f t="shared" si="1"/>
        <v>659400</v>
      </c>
      <c r="F51" s="15"/>
      <c r="G51" s="1"/>
      <c r="H51" s="19"/>
    </row>
    <row r="52" spans="2:8">
      <c r="B52" s="24"/>
      <c r="C52" s="23"/>
      <c r="D52" s="23"/>
      <c r="E52" s="25">
        <f t="shared" si="1"/>
        <v>659400</v>
      </c>
      <c r="F52" s="15"/>
      <c r="G52" s="1"/>
      <c r="H52" s="19"/>
    </row>
    <row r="53" spans="2:8">
      <c r="B53" s="24"/>
      <c r="C53" s="23"/>
      <c r="D53" s="23"/>
      <c r="E53" s="25">
        <f t="shared" si="1"/>
        <v>659400</v>
      </c>
      <c r="F53" s="15"/>
      <c r="G53" s="1"/>
      <c r="H53" s="19"/>
    </row>
    <row r="54" spans="2:8">
      <c r="B54" s="24"/>
      <c r="C54" s="23"/>
      <c r="D54" s="23"/>
      <c r="E54" s="25">
        <f t="shared" si="1"/>
        <v>659400</v>
      </c>
      <c r="F54" s="15"/>
      <c r="G54" s="1"/>
      <c r="H54" s="19"/>
    </row>
    <row r="55" spans="2:8">
      <c r="B55" s="24"/>
      <c r="C55" s="23"/>
      <c r="D55" s="23"/>
      <c r="E55" s="25">
        <f t="shared" si="1"/>
        <v>659400</v>
      </c>
      <c r="F55" s="15"/>
      <c r="G55" s="1"/>
    </row>
    <row r="56" spans="2:8">
      <c r="B56" s="24"/>
      <c r="C56" s="23"/>
      <c r="D56" s="23"/>
      <c r="E56" s="25">
        <f t="shared" si="1"/>
        <v>659400</v>
      </c>
      <c r="F56" s="15"/>
      <c r="G56" s="1"/>
    </row>
    <row r="57" spans="2:8">
      <c r="B57" s="24"/>
      <c r="C57" s="23"/>
      <c r="D57" s="23"/>
      <c r="E57" s="25">
        <f t="shared" si="1"/>
        <v>659400</v>
      </c>
      <c r="F57" s="15"/>
      <c r="G57" s="1"/>
    </row>
    <row r="58" spans="2:8">
      <c r="B58" s="24"/>
      <c r="C58" s="23"/>
      <c r="D58" s="23"/>
      <c r="E58" s="25">
        <f t="shared" si="1"/>
        <v>659400</v>
      </c>
      <c r="F58" s="15"/>
      <c r="G58" s="1"/>
    </row>
    <row r="59" spans="2:8">
      <c r="B59" s="24"/>
      <c r="C59" s="23"/>
      <c r="D59" s="23"/>
      <c r="E59" s="25">
        <f t="shared" si="1"/>
        <v>659400</v>
      </c>
      <c r="F59" s="15"/>
      <c r="G59" s="1"/>
    </row>
    <row r="60" spans="2:8">
      <c r="B60" s="24"/>
      <c r="C60" s="23"/>
      <c r="D60" s="23"/>
      <c r="E60" s="25">
        <f t="shared" si="1"/>
        <v>659400</v>
      </c>
      <c r="F60" s="15"/>
      <c r="G60" s="1"/>
    </row>
    <row r="61" spans="2:8">
      <c r="B61" s="24"/>
      <c r="C61" s="23"/>
      <c r="D61" s="23"/>
      <c r="E61" s="25">
        <f t="shared" si="1"/>
        <v>659400</v>
      </c>
      <c r="F61" s="15"/>
      <c r="G61" s="1"/>
    </row>
    <row r="62" spans="2:8">
      <c r="B62" s="24"/>
      <c r="C62" s="23"/>
      <c r="D62" s="23"/>
      <c r="E62" s="25">
        <f t="shared" si="1"/>
        <v>659400</v>
      </c>
      <c r="F62" s="15"/>
      <c r="G62" s="1"/>
    </row>
    <row r="63" spans="2:8">
      <c r="B63" s="24"/>
      <c r="C63" s="23"/>
      <c r="D63" s="23"/>
      <c r="E63" s="25">
        <f t="shared" si="1"/>
        <v>659400</v>
      </c>
      <c r="F63" s="15"/>
      <c r="G63" s="1"/>
    </row>
    <row r="64" spans="2:8">
      <c r="B64" s="24"/>
      <c r="C64" s="23"/>
      <c r="D64" s="23"/>
      <c r="E64" s="25">
        <f t="shared" si="1"/>
        <v>659400</v>
      </c>
      <c r="F64" s="15"/>
      <c r="G64" s="1"/>
    </row>
    <row r="65" spans="2:7">
      <c r="B65" s="24"/>
      <c r="C65" s="23"/>
      <c r="D65" s="23"/>
      <c r="E65" s="25">
        <f t="shared" si="1"/>
        <v>659400</v>
      </c>
      <c r="F65" s="15"/>
      <c r="G65" s="1"/>
    </row>
    <row r="66" spans="2:7">
      <c r="B66" s="24"/>
      <c r="C66" s="23"/>
      <c r="D66" s="23"/>
      <c r="E66" s="25">
        <f t="shared" si="1"/>
        <v>659400</v>
      </c>
      <c r="F66" s="15"/>
      <c r="G66" s="1"/>
    </row>
    <row r="67" spans="2:7">
      <c r="B67" s="24"/>
      <c r="C67" s="23"/>
      <c r="D67" s="23"/>
      <c r="E67" s="25">
        <f t="shared" si="1"/>
        <v>659400</v>
      </c>
      <c r="F67" s="15"/>
      <c r="G67" s="1"/>
    </row>
    <row r="68" spans="2:7">
      <c r="B68" s="24"/>
      <c r="C68" s="23"/>
      <c r="D68" s="23"/>
      <c r="E68" s="25">
        <f t="shared" si="1"/>
        <v>659400</v>
      </c>
      <c r="F68" s="15"/>
      <c r="G68" s="1"/>
    </row>
    <row r="69" spans="2:7">
      <c r="B69" s="24"/>
      <c r="C69" s="23"/>
      <c r="D69" s="23"/>
      <c r="E69" s="25">
        <f t="shared" si="1"/>
        <v>659400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659400</v>
      </c>
      <c r="F70" s="15"/>
      <c r="G70" s="1"/>
    </row>
    <row r="71" spans="2:7">
      <c r="B71" s="24"/>
      <c r="C71" s="23"/>
      <c r="D71" s="23"/>
      <c r="E71" s="25">
        <f t="shared" si="2"/>
        <v>659400</v>
      </c>
      <c r="F71" s="15"/>
      <c r="G71" s="1"/>
    </row>
    <row r="72" spans="2:7">
      <c r="B72" s="24"/>
      <c r="C72" s="23"/>
      <c r="D72" s="23"/>
      <c r="E72" s="25">
        <f t="shared" si="2"/>
        <v>659400</v>
      </c>
      <c r="F72" s="15"/>
      <c r="G72" s="1"/>
    </row>
    <row r="73" spans="2:7">
      <c r="B73" s="24"/>
      <c r="C73" s="23"/>
      <c r="D73" s="23"/>
      <c r="E73" s="25">
        <f t="shared" si="2"/>
        <v>659400</v>
      </c>
      <c r="F73" s="15"/>
      <c r="G73" s="1"/>
    </row>
    <row r="74" spans="2:7">
      <c r="B74" s="24"/>
      <c r="C74" s="23"/>
      <c r="D74" s="23"/>
      <c r="E74" s="25">
        <f t="shared" si="2"/>
        <v>659400</v>
      </c>
      <c r="F74" s="15"/>
      <c r="G74" s="1"/>
    </row>
    <row r="75" spans="2:7">
      <c r="B75" s="24"/>
      <c r="C75" s="23"/>
      <c r="D75" s="23"/>
      <c r="E75" s="25">
        <f t="shared" si="2"/>
        <v>659400</v>
      </c>
      <c r="F75" s="17"/>
      <c r="G75" s="1"/>
    </row>
    <row r="76" spans="2:7">
      <c r="B76" s="24"/>
      <c r="C76" s="23"/>
      <c r="D76" s="23"/>
      <c r="E76" s="25">
        <f t="shared" si="2"/>
        <v>659400</v>
      </c>
      <c r="F76" s="15"/>
      <c r="G76" s="1"/>
    </row>
    <row r="77" spans="2:7">
      <c r="B77" s="24"/>
      <c r="C77" s="23"/>
      <c r="D77" s="23"/>
      <c r="E77" s="25">
        <f t="shared" si="2"/>
        <v>659400</v>
      </c>
      <c r="F77" s="15"/>
      <c r="G77" s="1"/>
    </row>
    <row r="78" spans="2:7">
      <c r="B78" s="24"/>
      <c r="C78" s="23"/>
      <c r="D78" s="23"/>
      <c r="E78" s="25">
        <f t="shared" si="2"/>
        <v>659400</v>
      </c>
      <c r="F78" s="15"/>
      <c r="G78" s="1"/>
    </row>
    <row r="79" spans="2:7">
      <c r="B79" s="24"/>
      <c r="C79" s="23"/>
      <c r="D79" s="23"/>
      <c r="E79" s="25">
        <f t="shared" si="2"/>
        <v>659400</v>
      </c>
      <c r="F79" s="15"/>
      <c r="G79" s="1"/>
    </row>
    <row r="80" spans="2:7">
      <c r="B80" s="24"/>
      <c r="C80" s="23"/>
      <c r="D80" s="23"/>
      <c r="E80" s="25">
        <f t="shared" si="2"/>
        <v>659400</v>
      </c>
      <c r="F80" s="15"/>
      <c r="G80" s="1"/>
    </row>
    <row r="81" spans="2:7">
      <c r="B81" s="24"/>
      <c r="C81" s="23"/>
      <c r="D81" s="23"/>
      <c r="E81" s="25">
        <f t="shared" si="2"/>
        <v>659400</v>
      </c>
      <c r="F81" s="15"/>
      <c r="G81" s="1"/>
    </row>
    <row r="82" spans="2:7">
      <c r="B82" s="24"/>
      <c r="C82" s="23"/>
      <c r="D82" s="23"/>
      <c r="E82" s="25">
        <f t="shared" si="2"/>
        <v>659400</v>
      </c>
      <c r="F82" s="15"/>
      <c r="G82" s="1"/>
    </row>
    <row r="83" spans="2:7">
      <c r="B83" s="29"/>
      <c r="C83" s="25">
        <f>SUM(C5:C72)</f>
        <v>5362000</v>
      </c>
      <c r="D83" s="25">
        <f>SUM(D5:D77)</f>
        <v>4702600</v>
      </c>
      <c r="E83" s="39">
        <f>E71</f>
        <v>659400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1" t="s">
        <v>16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</row>
    <row r="2" spans="1:26" s="148" customFormat="1" ht="18">
      <c r="A2" s="242" t="s">
        <v>56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</row>
    <row r="3" spans="1:26" s="149" customFormat="1" ht="16.5" thickBot="1">
      <c r="A3" s="243" t="s">
        <v>63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5"/>
      <c r="U3" s="63"/>
      <c r="V3" s="5"/>
      <c r="W3" s="5"/>
      <c r="X3" s="5"/>
      <c r="Y3" s="5"/>
      <c r="Z3" s="13"/>
    </row>
    <row r="4" spans="1:26" s="151" customFormat="1">
      <c r="A4" s="246" t="s">
        <v>35</v>
      </c>
      <c r="B4" s="248" t="s">
        <v>36</v>
      </c>
      <c r="C4" s="250" t="s">
        <v>37</v>
      </c>
      <c r="D4" s="250" t="s">
        <v>38</v>
      </c>
      <c r="E4" s="250" t="s">
        <v>39</v>
      </c>
      <c r="F4" s="250" t="s">
        <v>40</v>
      </c>
      <c r="G4" s="250" t="s">
        <v>41</v>
      </c>
      <c r="H4" s="250" t="s">
        <v>42</v>
      </c>
      <c r="I4" s="250" t="s">
        <v>53</v>
      </c>
      <c r="J4" s="250" t="s">
        <v>43</v>
      </c>
      <c r="K4" s="250" t="s">
        <v>44</v>
      </c>
      <c r="L4" s="250" t="s">
        <v>45</v>
      </c>
      <c r="M4" s="250" t="s">
        <v>46</v>
      </c>
      <c r="N4" s="250" t="s">
        <v>47</v>
      </c>
      <c r="O4" s="256" t="s">
        <v>61</v>
      </c>
      <c r="P4" s="258" t="s">
        <v>48</v>
      </c>
      <c r="Q4" s="254" t="s">
        <v>19</v>
      </c>
      <c r="R4" s="252" t="s">
        <v>49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47"/>
      <c r="B5" s="249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7"/>
      <c r="P5" s="259"/>
      <c r="Q5" s="255"/>
      <c r="R5" s="253"/>
      <c r="S5" s="155" t="s">
        <v>50</v>
      </c>
      <c r="U5" s="156"/>
      <c r="V5" s="157"/>
      <c r="W5" s="157"/>
      <c r="X5" s="157"/>
      <c r="Y5" s="157"/>
      <c r="Z5" s="158"/>
    </row>
    <row r="6" spans="1:26" s="10" customFormat="1">
      <c r="A6" s="159" t="s">
        <v>65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 t="s">
        <v>66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180</v>
      </c>
      <c r="T7" s="165"/>
      <c r="U7" s="30"/>
      <c r="V7" s="30"/>
      <c r="W7" s="30"/>
      <c r="X7" s="30"/>
      <c r="Y7" s="30"/>
    </row>
    <row r="8" spans="1:26" s="10" customFormat="1">
      <c r="A8" s="159" t="s">
        <v>67</v>
      </c>
      <c r="B8" s="167"/>
      <c r="C8" s="160"/>
      <c r="D8" s="168"/>
      <c r="E8" s="168"/>
      <c r="F8" s="168"/>
      <c r="G8" s="168">
        <v>110</v>
      </c>
      <c r="H8" s="168"/>
      <c r="I8" s="168"/>
      <c r="J8" s="169">
        <v>20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290</v>
      </c>
      <c r="T8" s="165"/>
      <c r="U8" s="7"/>
      <c r="V8" s="7"/>
      <c r="W8" s="3" t="s">
        <v>51</v>
      </c>
      <c r="X8" s="30"/>
      <c r="Y8" s="3"/>
    </row>
    <row r="9" spans="1:26" s="10" customFormat="1">
      <c r="A9" s="159" t="s">
        <v>71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190</v>
      </c>
      <c r="K9" s="168">
        <v>160</v>
      </c>
      <c r="L9" s="168"/>
      <c r="M9" s="168"/>
      <c r="N9" s="201">
        <v>50</v>
      </c>
      <c r="O9" s="168"/>
      <c r="P9" s="168"/>
      <c r="Q9" s="168"/>
      <c r="R9" s="170"/>
      <c r="S9" s="164">
        <f t="shared" si="0"/>
        <v>900</v>
      </c>
      <c r="T9" s="165"/>
      <c r="U9" s="7"/>
      <c r="V9" s="7"/>
      <c r="W9" s="30"/>
      <c r="X9" s="30"/>
      <c r="Y9" s="30"/>
    </row>
    <row r="10" spans="1:26" s="10" customFormat="1">
      <c r="A10" s="159" t="s">
        <v>73</v>
      </c>
      <c r="B10" s="167"/>
      <c r="C10" s="160"/>
      <c r="D10" s="168"/>
      <c r="E10" s="168"/>
      <c r="F10" s="168"/>
      <c r="G10" s="168">
        <v>110</v>
      </c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290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74</v>
      </c>
      <c r="B11" s="167"/>
      <c r="C11" s="160"/>
      <c r="D11" s="168"/>
      <c r="E11" s="168">
        <v>1850</v>
      </c>
      <c r="F11" s="168"/>
      <c r="G11" s="168"/>
      <c r="H11" s="168"/>
      <c r="I11" s="168"/>
      <c r="J11" s="168">
        <v>60</v>
      </c>
      <c r="K11" s="168">
        <v>80</v>
      </c>
      <c r="L11" s="168"/>
      <c r="M11" s="168"/>
      <c r="N11" s="201"/>
      <c r="O11" s="168"/>
      <c r="P11" s="168"/>
      <c r="Q11" s="168"/>
      <c r="R11" s="170"/>
      <c r="S11" s="164">
        <f t="shared" si="0"/>
        <v>1990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75</v>
      </c>
      <c r="B12" s="167">
        <v>500</v>
      </c>
      <c r="C12" s="160"/>
      <c r="D12" s="168">
        <v>250</v>
      </c>
      <c r="E12" s="168"/>
      <c r="F12" s="168"/>
      <c r="G12" s="168">
        <v>110</v>
      </c>
      <c r="H12" s="168"/>
      <c r="I12" s="168"/>
      <c r="J12" s="168">
        <v>100</v>
      </c>
      <c r="K12" s="168">
        <v>80</v>
      </c>
      <c r="L12" s="168"/>
      <c r="M12" s="168"/>
      <c r="N12" s="201"/>
      <c r="O12" s="168"/>
      <c r="P12" s="168"/>
      <c r="Q12" s="168"/>
      <c r="R12" s="170"/>
      <c r="S12" s="164">
        <f t="shared" si="0"/>
        <v>1040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76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>
        <v>30</v>
      </c>
      <c r="O13" s="168"/>
      <c r="P13" s="168"/>
      <c r="Q13" s="168"/>
      <c r="R13" s="170"/>
      <c r="S13" s="164">
        <f t="shared" si="0"/>
        <v>150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78</v>
      </c>
      <c r="B14" s="167"/>
      <c r="C14" s="160"/>
      <c r="D14" s="168"/>
      <c r="E14" s="168"/>
      <c r="F14" s="168"/>
      <c r="G14" s="168"/>
      <c r="H14" s="168"/>
      <c r="I14" s="168"/>
      <c r="J14" s="168">
        <v>100</v>
      </c>
      <c r="K14" s="168">
        <v>80</v>
      </c>
      <c r="L14" s="172"/>
      <c r="M14" s="168"/>
      <c r="N14" s="201"/>
      <c r="O14" s="168"/>
      <c r="P14" s="168"/>
      <c r="Q14" s="168"/>
      <c r="R14" s="170"/>
      <c r="S14" s="164">
        <f t="shared" si="0"/>
        <v>180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80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120</v>
      </c>
      <c r="K15" s="168">
        <v>160</v>
      </c>
      <c r="L15" s="161"/>
      <c r="M15" s="168"/>
      <c r="N15" s="201">
        <v>30</v>
      </c>
      <c r="O15" s="168"/>
      <c r="P15" s="168"/>
      <c r="Q15" s="168"/>
      <c r="R15" s="170"/>
      <c r="S15" s="164">
        <f t="shared" si="0"/>
        <v>810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52</v>
      </c>
      <c r="B37" s="185">
        <f>SUM(B6:B36)</f>
        <v>2000</v>
      </c>
      <c r="C37" s="186">
        <f t="shared" ref="C37:R37" si="1">SUM(C6:C36)</f>
        <v>0</v>
      </c>
      <c r="D37" s="186">
        <f t="shared" si="1"/>
        <v>250</v>
      </c>
      <c r="E37" s="186">
        <f t="shared" si="1"/>
        <v>1850</v>
      </c>
      <c r="F37" s="186">
        <f t="shared" si="1"/>
        <v>0</v>
      </c>
      <c r="G37" s="186">
        <f>SUM(G6:G36)</f>
        <v>740</v>
      </c>
      <c r="H37" s="186">
        <f t="shared" si="1"/>
        <v>0</v>
      </c>
      <c r="I37" s="186">
        <f t="shared" si="1"/>
        <v>0</v>
      </c>
      <c r="J37" s="186">
        <f t="shared" si="1"/>
        <v>890</v>
      </c>
      <c r="K37" s="186">
        <f t="shared" si="1"/>
        <v>1280</v>
      </c>
      <c r="L37" s="186">
        <f t="shared" si="1"/>
        <v>0</v>
      </c>
      <c r="M37" s="186">
        <f t="shared" si="1"/>
        <v>0</v>
      </c>
      <c r="N37" s="204">
        <f t="shared" si="1"/>
        <v>110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7120</v>
      </c>
    </row>
    <row r="38" spans="1:20">
      <c r="A38" s="189" t="s">
        <v>13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13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G15" sqref="G1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6" t="s">
        <v>16</v>
      </c>
      <c r="B1" s="266"/>
      <c r="C1" s="266"/>
      <c r="D1" s="266"/>
      <c r="E1" s="266"/>
      <c r="F1" s="266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67" t="s">
        <v>64</v>
      </c>
      <c r="B2" s="267"/>
      <c r="C2" s="267"/>
      <c r="D2" s="267"/>
      <c r="E2" s="267"/>
      <c r="F2" s="267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68" t="s">
        <v>57</v>
      </c>
      <c r="B3" s="268"/>
      <c r="C3" s="268"/>
      <c r="D3" s="268"/>
      <c r="E3" s="268"/>
      <c r="F3" s="268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20</v>
      </c>
      <c r="C4" s="216" t="s">
        <v>21</v>
      </c>
      <c r="D4" s="216" t="s">
        <v>22</v>
      </c>
      <c r="E4" s="216" t="s">
        <v>23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65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24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68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24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69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24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24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24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24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24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24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24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24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24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24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24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24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24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24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24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24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24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24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24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24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24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24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24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24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24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829720</v>
      </c>
      <c r="D33" s="57">
        <f>SUM(D5:D32)</f>
        <v>1740</v>
      </c>
      <c r="E33" s="57">
        <f>SUM(E5:E32)</f>
        <v>831460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69" t="s">
        <v>25</v>
      </c>
      <c r="B35" s="270"/>
      <c r="C35" s="270"/>
      <c r="D35" s="271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26</v>
      </c>
      <c r="B36" s="84" t="s">
        <v>27</v>
      </c>
      <c r="C36" s="84" t="s">
        <v>28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2" t="s">
        <v>29</v>
      </c>
      <c r="G43" s="272"/>
      <c r="H43" s="272"/>
      <c r="I43" s="272"/>
      <c r="J43" s="272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13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13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0" t="s">
        <v>55</v>
      </c>
      <c r="G62" s="260"/>
      <c r="H62" s="205"/>
      <c r="I62" s="205"/>
      <c r="J62" s="109" t="s">
        <v>30</v>
      </c>
      <c r="K62" s="110" t="s">
        <v>31</v>
      </c>
      <c r="L62" s="111" t="s">
        <v>32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1" t="s">
        <v>33</v>
      </c>
      <c r="B113" s="262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3" t="s">
        <v>34</v>
      </c>
      <c r="B115" s="264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25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65"/>
      <c r="G170" s="265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9" sqref="I9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22.140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3" t="s">
        <v>60</v>
      </c>
      <c r="B1" s="274"/>
      <c r="C1" s="274"/>
      <c r="D1" s="274"/>
      <c r="E1" s="275"/>
      <c r="F1" s="5"/>
      <c r="G1" s="5"/>
    </row>
    <row r="2" spans="1:29" ht="21.75">
      <c r="A2" s="282" t="s">
        <v>57</v>
      </c>
      <c r="B2" s="283"/>
      <c r="C2" s="283"/>
      <c r="D2" s="283"/>
      <c r="E2" s="284"/>
      <c r="F2" s="5"/>
      <c r="G2" s="5"/>
    </row>
    <row r="3" spans="1:29" ht="23.25">
      <c r="A3" s="276" t="s">
        <v>81</v>
      </c>
      <c r="B3" s="277"/>
      <c r="C3" s="277"/>
      <c r="D3" s="277"/>
      <c r="E3" s="27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7000000</v>
      </c>
      <c r="C5" s="40"/>
      <c r="D5" s="40" t="s">
        <v>11</v>
      </c>
      <c r="E5" s="43">
        <v>5528240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63030</v>
      </c>
      <c r="C6" s="42"/>
      <c r="D6" s="40" t="s">
        <v>17</v>
      </c>
      <c r="E6" s="43">
        <v>659400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7063030</v>
      </c>
      <c r="C7" s="40"/>
      <c r="D7" s="40" t="s">
        <v>18</v>
      </c>
      <c r="E7" s="198">
        <v>412800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0" t="s">
        <v>12</v>
      </c>
      <c r="E8" s="43">
        <v>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14</v>
      </c>
      <c r="B9" s="42">
        <v>7120</v>
      </c>
      <c r="C9" s="40"/>
      <c r="D9" s="40" t="s">
        <v>59</v>
      </c>
      <c r="E9" s="43">
        <v>68270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55910</v>
      </c>
      <c r="C11" s="40"/>
      <c r="D11" s="40" t="s">
        <v>58</v>
      </c>
      <c r="E11" s="43">
        <v>387200</v>
      </c>
      <c r="F11" s="5" t="s">
        <v>54</v>
      </c>
      <c r="G11" s="32"/>
      <c r="H11" s="238"/>
      <c r="I11" s="27" t="s">
        <v>13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38"/>
      <c r="I13" s="1" t="s">
        <v>13</v>
      </c>
      <c r="J13" s="1"/>
      <c r="K13" s="197" t="s">
        <v>13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7055910</v>
      </c>
      <c r="C14" s="40"/>
      <c r="D14" s="40" t="s">
        <v>6</v>
      </c>
      <c r="E14" s="43">
        <f>E5+E6+E7+E8+E9+E10+E11</f>
        <v>7055910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1"/>
      <c r="B15" s="42" t="s">
        <v>13</v>
      </c>
      <c r="C15" s="40"/>
      <c r="D15" s="40"/>
      <c r="E15" s="43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79" t="s">
        <v>15</v>
      </c>
      <c r="B16" s="280"/>
      <c r="C16" s="280"/>
      <c r="D16" s="280"/>
      <c r="E16" s="281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2021-02-11T17:28:04Z</dcterms:modified>
</cp:coreProperties>
</file>