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/>
  <c r="B11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P37" l="1"/>
  <c r="O37"/>
  <c r="N37"/>
  <c r="M37"/>
  <c r="L37"/>
  <c r="K37"/>
  <c r="J37"/>
  <c r="I37"/>
  <c r="H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<sst xmlns="http://schemas.openxmlformats.org/spreadsheetml/2006/main" count="163" uniqueCount="97">
  <si>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</si>
  <si>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</si>
  <si>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</si>
  <si>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</si>
  <si>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</si>
  <si>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</si>
  <si>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</si>
  <si>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</si>
  <si>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</si>
  <si>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</si>
  <si>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</si>
  <si>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</si>
  <si>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</si>
  <si>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</si>
  <si>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</si>
  <si>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</si>
  <si>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</si>
  <si>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</si>
  <si>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</si>
  <si>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</si>
  <si>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</si>
  <si>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</si>
  <si>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</si>
  <si>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</si>
  <si>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</si>
  <si>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</si>
  <si>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</si>
  <si>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</si>
  <si>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</si>
  <si>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</si>
  <si>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</si>
  <si>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</si>
  <si>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</si>
  <si>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</si>
  <si>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</si>
  <si>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</si>
  <si>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</si>
  <si>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</si>
  <si>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</si>
  <si>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</si>
  <si>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</si>
  <si>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</si>
  <si>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</si>
  <si>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</si>
  <si>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</si>
  <si>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</si>
  <si>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</si>
  <si>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</si>
  <si>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</si>
  <si>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</si>
  <si>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</si>
  <si>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</si>
  <si>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</si>
  <si>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</si>
  <si>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</si>
  <si>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</si>
  <si>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</si>
  <si>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</si>
  <si>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</si>
  <si>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</si>
  <si>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</si>
  <si>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</si>
  <si>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</si>
  <si>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</si>
  <si>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</si>
  <si>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</si>
  <si>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</si>
  <si>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</si>
  <si>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</si>
  <si>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</si>
  <si>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</si>
  <si>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</si>
  <si>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</si>
  <si>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</si>
  <si>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</si>
  <si>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</si>
  <si>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</si>
  <si>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</si>
  <si>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</si>
  <si>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</si>
  <si>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</si>
  <si>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</si>
  <si>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</si>
  <si>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</si>
  <si>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 xml:space="preserve">Mugdho Corporation Account Close </t>
  </si>
  <si>
    <t>18.02.2021</t>
  </si>
  <si>
    <t>05.02.2021</t>
  </si>
  <si>
    <t>20.02.2021</t>
  </si>
  <si>
    <t>21.02.2021</t>
  </si>
  <si>
    <t>22.02.2021</t>
  </si>
  <si>
    <t>23.02.2021</t>
  </si>
  <si>
    <t>Brac Bank Close</t>
  </si>
  <si>
    <t>24.02.2021</t>
  </si>
  <si>
    <t>25.02.2021</t>
  </si>
  <si>
    <t>27.02.2021</t>
  </si>
  <si>
    <t>28.02.2021</t>
  </si>
  <si>
    <t>Date: 28.02.2021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</si>
</sst>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3" xfId="0" applyNumberFormat="1" applyFont="1" applyFill="1" applyBorder="1" applyAlignment="1">
      <alignment horizontal="center" vertical="center"/>
    </xf>
    <xf numFmtId="0" fontId="40" fillId="41" borderId="44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5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6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7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0</xdr:row>
      <xdr:rowOff>0</xdr:rowOff>
    </xdr:from>
    <xdr:to>
      <xdr:col>6</xdr:col>
      <xdr:colOff>562745</xdr:colOff>
      <xdr:row>0</xdr:row>
      <xdr:rowOff>247650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0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2" sqref="E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2" t="s">
        <v>15</v>
      </c>
      <c r="C2" s="242"/>
      <c r="D2" s="242"/>
      <c r="E2" s="242"/>
    </row>
    <row r="3" spans="1:8" ht="16.5" customHeight="1">
      <c r="A3" s="19"/>
      <c r="B3" s="243" t="s">
        <v>59</v>
      </c>
      <c r="C3" s="243"/>
      <c r="D3" s="243"/>
      <c r="E3" s="243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62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63</v>
      </c>
      <c r="C8" s="23">
        <v>900000</v>
      </c>
      <c r="D8" s="196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64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67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69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71</v>
      </c>
      <c r="C12" s="23">
        <v>1040000</v>
      </c>
      <c r="D12" s="196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72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73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74</v>
      </c>
      <c r="C15" s="23">
        <v>288000</v>
      </c>
      <c r="D15" s="196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76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78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79</v>
      </c>
      <c r="C18" s="23">
        <v>846000</v>
      </c>
      <c r="D18" s="196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81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82</v>
      </c>
      <c r="C20" s="23">
        <v>0</v>
      </c>
      <c r="D20" s="196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83</v>
      </c>
      <c r="C21" s="23">
        <v>445200</v>
      </c>
      <c r="D21" s="239">
        <v>1219</v>
      </c>
      <c r="E21" s="25">
        <f>E20+C21-D21</f>
        <v>1543981</v>
      </c>
      <c r="F21" s="15" t="s">
        <v>84</v>
      </c>
      <c r="G21" s="1"/>
      <c r="H21" s="1"/>
    </row>
    <row r="22" spans="1:8">
      <c r="A22" s="19"/>
      <c r="B22" s="24" t="s">
        <v>85</v>
      </c>
      <c r="C22" s="23"/>
      <c r="D22" s="23">
        <v>0</v>
      </c>
      <c r="E22" s="25">
        <f t="shared" si="0"/>
        <v>1543981</v>
      </c>
      <c r="F22" s="17"/>
      <c r="G22" s="1"/>
      <c r="H22" s="1"/>
    </row>
    <row r="23" spans="1:8">
      <c r="A23" s="19"/>
      <c r="B23" s="24" t="s">
        <v>85</v>
      </c>
      <c r="C23" s="23">
        <v>320000</v>
      </c>
      <c r="D23" s="196">
        <v>406200</v>
      </c>
      <c r="E23" s="25">
        <f>E22+C23-D23</f>
        <v>1457781</v>
      </c>
      <c r="F23" s="15"/>
      <c r="G23" s="1"/>
      <c r="H23" s="1"/>
    </row>
    <row r="24" spans="1:8">
      <c r="A24" s="19"/>
      <c r="B24" s="24" t="s">
        <v>87</v>
      </c>
      <c r="C24" s="23">
        <v>0</v>
      </c>
      <c r="D24" s="23">
        <v>0</v>
      </c>
      <c r="E24" s="25">
        <f t="shared" si="0"/>
        <v>1457781</v>
      </c>
      <c r="F24" s="15"/>
      <c r="G24" s="1"/>
      <c r="H24" s="1"/>
    </row>
    <row r="25" spans="1:8">
      <c r="A25" s="19"/>
      <c r="B25" s="24" t="s">
        <v>88</v>
      </c>
      <c r="C25" s="23">
        <v>0</v>
      </c>
      <c r="D25" s="23">
        <v>0</v>
      </c>
      <c r="E25" s="25">
        <f t="shared" si="0"/>
        <v>1457781</v>
      </c>
      <c r="F25" s="15"/>
      <c r="G25" s="1"/>
      <c r="H25" s="1"/>
    </row>
    <row r="26" spans="1:8">
      <c r="A26" s="19"/>
      <c r="B26" s="24" t="s">
        <v>89</v>
      </c>
      <c r="C26" s="23">
        <v>254000</v>
      </c>
      <c r="D26" s="23">
        <v>0</v>
      </c>
      <c r="E26" s="25">
        <f t="shared" si="0"/>
        <v>1711781</v>
      </c>
      <c r="F26" s="15"/>
      <c r="G26" s="1"/>
      <c r="H26" s="1"/>
    </row>
    <row r="27" spans="1:8">
      <c r="A27" s="19"/>
      <c r="B27" s="24" t="s">
        <v>89</v>
      </c>
      <c r="C27" s="23">
        <v>1180000</v>
      </c>
      <c r="D27" s="196">
        <v>665560</v>
      </c>
      <c r="E27" s="25">
        <f t="shared" si="0"/>
        <v>2226221</v>
      </c>
      <c r="F27" s="15"/>
      <c r="G27" s="1"/>
      <c r="H27" s="19"/>
    </row>
    <row r="28" spans="1:8">
      <c r="A28" s="19"/>
      <c r="B28" s="24" t="s">
        <v>90</v>
      </c>
      <c r="C28" s="23">
        <v>265000</v>
      </c>
      <c r="D28" s="23">
        <v>0</v>
      </c>
      <c r="E28" s="25">
        <f t="shared" si="0"/>
        <v>2491221</v>
      </c>
      <c r="F28" s="15"/>
      <c r="G28" s="1"/>
      <c r="H28" s="19"/>
    </row>
    <row r="29" spans="1:8">
      <c r="A29" s="19"/>
      <c r="B29" s="24" t="s">
        <v>92</v>
      </c>
      <c r="C29" s="23">
        <v>0</v>
      </c>
      <c r="D29" s="23">
        <v>0</v>
      </c>
      <c r="E29" s="25">
        <f t="shared" si="0"/>
        <v>2491221</v>
      </c>
      <c r="F29" s="15"/>
      <c r="G29" s="1"/>
      <c r="H29" s="19"/>
    </row>
    <row r="30" spans="1:8">
      <c r="A30" s="19"/>
      <c r="B30" s="24" t="s">
        <v>93</v>
      </c>
      <c r="C30" s="23">
        <v>500000</v>
      </c>
      <c r="D30" s="196">
        <v>406200</v>
      </c>
      <c r="E30" s="25">
        <f t="shared" si="0"/>
        <v>2585021</v>
      </c>
      <c r="F30" s="15"/>
      <c r="G30" s="1"/>
      <c r="H30" s="19"/>
    </row>
    <row r="31" spans="1:8">
      <c r="A31" s="19"/>
      <c r="B31" s="24" t="s">
        <v>94</v>
      </c>
      <c r="C31" s="23">
        <v>0</v>
      </c>
      <c r="D31" s="23">
        <v>0</v>
      </c>
      <c r="E31" s="25">
        <f t="shared" si="0"/>
        <v>2585021</v>
      </c>
      <c r="F31" s="15"/>
      <c r="G31" s="1"/>
      <c r="H31" s="19"/>
    </row>
    <row r="32" spans="1:8">
      <c r="A32" s="19"/>
      <c r="B32" s="24" t="s">
        <v>95</v>
      </c>
      <c r="C32" s="23">
        <v>210000</v>
      </c>
      <c r="D32" s="196">
        <v>611600</v>
      </c>
      <c r="E32" s="25">
        <f t="shared" si="0"/>
        <v>2183421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2183421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2183421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2183421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2183421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2183421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2183421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2183421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2183421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2183421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2183421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2183421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2183421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2183421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2183421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2183421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2183421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2183421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2183421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2183421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2183421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2183421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2183421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2183421</v>
      </c>
      <c r="F55" s="15"/>
      <c r="G55" s="1"/>
    </row>
    <row r="56" spans="2:8">
      <c r="B56" s="24"/>
      <c r="C56" s="23"/>
      <c r="D56" s="23"/>
      <c r="E56" s="25">
        <f t="shared" si="1"/>
        <v>2183421</v>
      </c>
      <c r="F56" s="15"/>
      <c r="G56" s="1"/>
    </row>
    <row r="57" spans="2:8">
      <c r="B57" s="24"/>
      <c r="C57" s="23"/>
      <c r="D57" s="23"/>
      <c r="E57" s="25">
        <f t="shared" si="1"/>
        <v>2183421</v>
      </c>
      <c r="F57" s="15"/>
      <c r="G57" s="1"/>
    </row>
    <row r="58" spans="2:8">
      <c r="B58" s="24"/>
      <c r="C58" s="23"/>
      <c r="D58" s="23"/>
      <c r="E58" s="25">
        <f t="shared" si="1"/>
        <v>2183421</v>
      </c>
      <c r="F58" s="15"/>
      <c r="G58" s="1"/>
    </row>
    <row r="59" spans="2:8">
      <c r="B59" s="24"/>
      <c r="C59" s="23"/>
      <c r="D59" s="23"/>
      <c r="E59" s="25">
        <f t="shared" si="1"/>
        <v>2183421</v>
      </c>
      <c r="F59" s="15"/>
      <c r="G59" s="1"/>
    </row>
    <row r="60" spans="2:8">
      <c r="B60" s="24"/>
      <c r="C60" s="23"/>
      <c r="D60" s="23"/>
      <c r="E60" s="25">
        <f t="shared" si="1"/>
        <v>2183421</v>
      </c>
      <c r="F60" s="15"/>
      <c r="G60" s="1"/>
    </row>
    <row r="61" spans="2:8">
      <c r="B61" s="24"/>
      <c r="C61" s="23"/>
      <c r="D61" s="23"/>
      <c r="E61" s="25">
        <f t="shared" si="1"/>
        <v>2183421</v>
      </c>
      <c r="F61" s="15"/>
      <c r="G61" s="1"/>
    </row>
    <row r="62" spans="2:8">
      <c r="B62" s="24"/>
      <c r="C62" s="23"/>
      <c r="D62" s="23"/>
      <c r="E62" s="25">
        <f t="shared" si="1"/>
        <v>2183421</v>
      </c>
      <c r="F62" s="15"/>
      <c r="G62" s="1"/>
    </row>
    <row r="63" spans="2:8">
      <c r="B63" s="24"/>
      <c r="C63" s="23"/>
      <c r="D63" s="23"/>
      <c r="E63" s="25">
        <f t="shared" si="1"/>
        <v>2183421</v>
      </c>
      <c r="F63" s="15"/>
      <c r="G63" s="1"/>
    </row>
    <row r="64" spans="2:8">
      <c r="B64" s="24"/>
      <c r="C64" s="23"/>
      <c r="D64" s="23"/>
      <c r="E64" s="25">
        <f t="shared" si="1"/>
        <v>2183421</v>
      </c>
      <c r="F64" s="15"/>
      <c r="G64" s="1"/>
    </row>
    <row r="65" spans="2:7">
      <c r="B65" s="24"/>
      <c r="C65" s="23"/>
      <c r="D65" s="23"/>
      <c r="E65" s="25">
        <f t="shared" si="1"/>
        <v>2183421</v>
      </c>
      <c r="F65" s="15"/>
      <c r="G65" s="1"/>
    </row>
    <row r="66" spans="2:7">
      <c r="B66" s="24"/>
      <c r="C66" s="23"/>
      <c r="D66" s="23"/>
      <c r="E66" s="25">
        <f t="shared" si="1"/>
        <v>2183421</v>
      </c>
      <c r="F66" s="15"/>
      <c r="G66" s="1"/>
    </row>
    <row r="67" spans="2:7">
      <c r="B67" s="24"/>
      <c r="C67" s="23"/>
      <c r="D67" s="23"/>
      <c r="E67" s="25">
        <f t="shared" si="1"/>
        <v>2183421</v>
      </c>
      <c r="F67" s="15"/>
      <c r="G67" s="1"/>
    </row>
    <row r="68" spans="2:7">
      <c r="B68" s="24"/>
      <c r="C68" s="23"/>
      <c r="D68" s="23"/>
      <c r="E68" s="25">
        <f t="shared" si="1"/>
        <v>2183421</v>
      </c>
      <c r="F68" s="15"/>
      <c r="G68" s="1"/>
    </row>
    <row r="69" spans="2:7">
      <c r="B69" s="24"/>
      <c r="C69" s="23"/>
      <c r="D69" s="23"/>
      <c r="E69" s="25">
        <f t="shared" si="1"/>
        <v>2183421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2183421</v>
      </c>
      <c r="F70" s="15"/>
      <c r="G70" s="1"/>
    </row>
    <row r="71" spans="2:7">
      <c r="B71" s="24"/>
      <c r="C71" s="23"/>
      <c r="D71" s="23"/>
      <c r="E71" s="25">
        <f t="shared" si="2"/>
        <v>2183421</v>
      </c>
      <c r="F71" s="15"/>
      <c r="G71" s="1"/>
    </row>
    <row r="72" spans="2:7">
      <c r="B72" s="24"/>
      <c r="C72" s="23"/>
      <c r="D72" s="23"/>
      <c r="E72" s="25">
        <f t="shared" si="2"/>
        <v>2183421</v>
      </c>
      <c r="F72" s="15"/>
      <c r="G72" s="1"/>
    </row>
    <row r="73" spans="2:7">
      <c r="B73" s="24"/>
      <c r="C73" s="23"/>
      <c r="D73" s="23"/>
      <c r="E73" s="25">
        <f t="shared" si="2"/>
        <v>2183421</v>
      </c>
      <c r="F73" s="15"/>
      <c r="G73" s="1"/>
    </row>
    <row r="74" spans="2:7">
      <c r="B74" s="24"/>
      <c r="C74" s="23"/>
      <c r="D74" s="23"/>
      <c r="E74" s="25">
        <f t="shared" si="2"/>
        <v>2183421</v>
      </c>
      <c r="F74" s="15"/>
      <c r="G74" s="1"/>
    </row>
    <row r="75" spans="2:7">
      <c r="B75" s="24"/>
      <c r="C75" s="23"/>
      <c r="D75" s="23"/>
      <c r="E75" s="25">
        <f t="shared" si="2"/>
        <v>2183421</v>
      </c>
      <c r="F75" s="17"/>
      <c r="G75" s="1"/>
    </row>
    <row r="76" spans="2:7">
      <c r="B76" s="24"/>
      <c r="C76" s="23"/>
      <c r="D76" s="23"/>
      <c r="E76" s="25">
        <f t="shared" si="2"/>
        <v>2183421</v>
      </c>
      <c r="F76" s="15"/>
      <c r="G76" s="1"/>
    </row>
    <row r="77" spans="2:7">
      <c r="B77" s="24"/>
      <c r="C77" s="23"/>
      <c r="D77" s="23"/>
      <c r="E77" s="25">
        <f t="shared" si="2"/>
        <v>2183421</v>
      </c>
      <c r="F77" s="15"/>
      <c r="G77" s="1"/>
    </row>
    <row r="78" spans="2:7">
      <c r="B78" s="24"/>
      <c r="C78" s="23"/>
      <c r="D78" s="23"/>
      <c r="E78" s="25">
        <f t="shared" si="2"/>
        <v>2183421</v>
      </c>
      <c r="F78" s="15"/>
      <c r="G78" s="1"/>
    </row>
    <row r="79" spans="2:7">
      <c r="B79" s="24"/>
      <c r="C79" s="23"/>
      <c r="D79" s="23"/>
      <c r="E79" s="25">
        <f t="shared" si="2"/>
        <v>2183421</v>
      </c>
      <c r="F79" s="15"/>
      <c r="G79" s="1"/>
    </row>
    <row r="80" spans="2:7">
      <c r="B80" s="24"/>
      <c r="C80" s="23"/>
      <c r="D80" s="23"/>
      <c r="E80" s="25">
        <f t="shared" si="2"/>
        <v>2183421</v>
      </c>
      <c r="F80" s="15"/>
      <c r="G80" s="1"/>
    </row>
    <row r="81" spans="2:7">
      <c r="B81" s="24"/>
      <c r="C81" s="23"/>
      <c r="D81" s="23"/>
      <c r="E81" s="25">
        <f t="shared" si="2"/>
        <v>2183421</v>
      </c>
      <c r="F81" s="15"/>
      <c r="G81" s="1"/>
    </row>
    <row r="82" spans="2:7">
      <c r="B82" s="24"/>
      <c r="C82" s="23"/>
      <c r="D82" s="23"/>
      <c r="E82" s="25">
        <f t="shared" si="2"/>
        <v>2183421</v>
      </c>
      <c r="F82" s="15"/>
      <c r="G82" s="1"/>
    </row>
    <row r="83" spans="2:7">
      <c r="B83" s="29"/>
      <c r="C83" s="25">
        <f>SUM(C5:C72)</f>
        <v>9591200</v>
      </c>
      <c r="D83" s="25">
        <f>SUM(D5:D77)</f>
        <v>7407779</v>
      </c>
      <c r="E83" s="39">
        <f>E71</f>
        <v>2183421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tabSelected="1"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17" sqref="S1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7" max="17" width="9.140625" style="147"/>
  </cols>
  <sheetData>
    <row r="1" spans="1:24" ht="23.25">
      <c r="A1" s="250" t="s">
        <v>15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</row>
    <row r="2" spans="1:24" s="148" customFormat="1" ht="18">
      <c r="A2" s="251" t="s">
        <v>54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24" s="149" customFormat="1" ht="16.5" thickBot="1">
      <c r="A3" s="252" t="s">
        <v>60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4"/>
      <c r="S3" s="63"/>
      <c r="T3" s="5"/>
      <c r="U3" s="5"/>
      <c r="V3" s="5"/>
      <c r="W3" s="5"/>
      <c r="X3" s="13"/>
    </row>
    <row r="4" spans="1:24" s="151" customFormat="1">
      <c r="A4" s="255" t="s">
        <v>34</v>
      </c>
      <c r="B4" s="257" t="s">
        <v>35</v>
      </c>
      <c r="C4" s="244" t="s">
        <v>36</v>
      </c>
      <c r="D4" s="244" t="s">
        <v>37</v>
      </c>
      <c r="E4" s="244" t="s">
        <v>38</v>
      </c>
      <c r="F4" s="244" t="s">
        <v>39</v>
      </c>
      <c r="G4" s="244" t="s">
        <v>40</v>
      </c>
      <c r="H4" s="244" t="s">
        <v>41</v>
      </c>
      <c r="I4" s="244" t="s">
        <v>51</v>
      </c>
      <c r="J4" s="244" t="s">
        <v>42</v>
      </c>
      <c r="K4" s="244" t="s">
        <v>43</v>
      </c>
      <c r="L4" s="244" t="s">
        <v>44</v>
      </c>
      <c r="M4" s="244" t="s">
        <v>45</v>
      </c>
      <c r="N4" s="244" t="s">
        <v>46</v>
      </c>
      <c r="O4" s="246" t="s">
        <v>91</v>
      </c>
      <c r="P4" s="248" t="s">
        <v>47</v>
      </c>
      <c r="Q4" s="150" t="s">
        <v>3</v>
      </c>
      <c r="S4" s="152"/>
      <c r="T4" s="153"/>
      <c r="U4" s="154"/>
      <c r="V4" s="153"/>
      <c r="W4" s="153"/>
    </row>
    <row r="5" spans="1:24" s="151" customFormat="1" ht="13.5" thickBot="1">
      <c r="A5" s="256"/>
      <c r="B5" s="258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7"/>
      <c r="P5" s="249"/>
      <c r="Q5" s="155" t="s">
        <v>48</v>
      </c>
      <c r="S5" s="156"/>
      <c r="T5" s="157"/>
      <c r="U5" s="157"/>
      <c r="V5" s="157"/>
      <c r="W5" s="157"/>
      <c r="X5" s="158"/>
    </row>
    <row r="6" spans="1:24" s="10" customFormat="1">
      <c r="A6" s="159" t="s">
        <v>62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190</v>
      </c>
      <c r="K6" s="161">
        <v>160</v>
      </c>
      <c r="L6" s="161"/>
      <c r="M6" s="161"/>
      <c r="N6" s="197"/>
      <c r="O6" s="161"/>
      <c r="P6" s="161"/>
      <c r="Q6" s="163">
        <f>SUM(B6:P6)</f>
        <v>1260</v>
      </c>
      <c r="R6" s="164"/>
      <c r="S6" s="165"/>
      <c r="T6" s="30"/>
      <c r="U6" s="3"/>
      <c r="V6" s="30"/>
      <c r="W6" s="3"/>
    </row>
    <row r="7" spans="1:24" s="10" customFormat="1">
      <c r="A7" s="159" t="s">
        <v>63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197"/>
      <c r="O7" s="161"/>
      <c r="P7" s="161"/>
      <c r="Q7" s="163">
        <f>SUM(B7:P7)</f>
        <v>180</v>
      </c>
      <c r="R7" s="164"/>
      <c r="S7" s="30"/>
      <c r="T7" s="30"/>
      <c r="U7" s="30"/>
      <c r="V7" s="30"/>
      <c r="W7" s="30"/>
    </row>
    <row r="8" spans="1:24" s="10" customFormat="1">
      <c r="A8" s="159" t="s">
        <v>64</v>
      </c>
      <c r="B8" s="166"/>
      <c r="C8" s="160"/>
      <c r="D8" s="167"/>
      <c r="E8" s="167"/>
      <c r="F8" s="167"/>
      <c r="G8" s="167">
        <v>110</v>
      </c>
      <c r="H8" s="167"/>
      <c r="I8" s="167"/>
      <c r="J8" s="168">
        <v>20</v>
      </c>
      <c r="K8" s="167">
        <v>160</v>
      </c>
      <c r="L8" s="167"/>
      <c r="M8" s="167"/>
      <c r="N8" s="198"/>
      <c r="O8" s="19"/>
      <c r="P8" s="167"/>
      <c r="Q8" s="163">
        <f>SUM(B8:P8)</f>
        <v>290</v>
      </c>
      <c r="R8" s="164"/>
      <c r="S8" s="7"/>
      <c r="T8" s="7"/>
      <c r="U8" s="3" t="s">
        <v>49</v>
      </c>
      <c r="V8" s="30"/>
      <c r="W8" s="3"/>
    </row>
    <row r="9" spans="1:24" s="10" customFormat="1">
      <c r="A9" s="159" t="s">
        <v>68</v>
      </c>
      <c r="B9" s="166">
        <v>500</v>
      </c>
      <c r="C9" s="160"/>
      <c r="D9" s="167"/>
      <c r="E9" s="167"/>
      <c r="F9" s="167"/>
      <c r="G9" s="167"/>
      <c r="H9" s="167"/>
      <c r="I9" s="167"/>
      <c r="J9" s="168">
        <v>190</v>
      </c>
      <c r="K9" s="167">
        <v>160</v>
      </c>
      <c r="L9" s="167"/>
      <c r="M9" s="167"/>
      <c r="N9" s="198">
        <v>50</v>
      </c>
      <c r="O9" s="167"/>
      <c r="P9" s="167"/>
      <c r="Q9" s="163">
        <f>SUM(B9:P9)</f>
        <v>900</v>
      </c>
      <c r="R9" s="164"/>
      <c r="S9" s="7"/>
      <c r="T9" s="7"/>
      <c r="U9" s="30"/>
      <c r="V9" s="30"/>
      <c r="W9" s="30"/>
    </row>
    <row r="10" spans="1:24" s="10" customFormat="1">
      <c r="A10" s="159" t="s">
        <v>70</v>
      </c>
      <c r="B10" s="166"/>
      <c r="C10" s="160"/>
      <c r="D10" s="167"/>
      <c r="E10" s="167"/>
      <c r="F10" s="167"/>
      <c r="G10" s="167">
        <v>110</v>
      </c>
      <c r="H10" s="167"/>
      <c r="I10" s="167"/>
      <c r="J10" s="167">
        <v>20</v>
      </c>
      <c r="K10" s="167">
        <v>160</v>
      </c>
      <c r="L10" s="167"/>
      <c r="M10" s="167"/>
      <c r="N10" s="198"/>
      <c r="O10" s="167"/>
      <c r="P10" s="167"/>
      <c r="Q10" s="163">
        <f>SUM(B10:P10)</f>
        <v>290</v>
      </c>
      <c r="R10" s="164"/>
      <c r="S10" s="30"/>
      <c r="T10" s="30"/>
      <c r="U10" s="3"/>
      <c r="V10" s="30"/>
      <c r="W10" s="3"/>
    </row>
    <row r="11" spans="1:24" s="10" customFormat="1">
      <c r="A11" s="159" t="s">
        <v>71</v>
      </c>
      <c r="B11" s="166"/>
      <c r="C11" s="160"/>
      <c r="D11" s="167"/>
      <c r="E11" s="167">
        <v>1850</v>
      </c>
      <c r="F11" s="167"/>
      <c r="G11" s="167"/>
      <c r="H11" s="167"/>
      <c r="I11" s="167"/>
      <c r="J11" s="167">
        <v>60</v>
      </c>
      <c r="K11" s="167">
        <v>160</v>
      </c>
      <c r="L11" s="167"/>
      <c r="M11" s="167"/>
      <c r="N11" s="198"/>
      <c r="O11" s="167"/>
      <c r="P11" s="167"/>
      <c r="Q11" s="163">
        <f>SUM(B11:P11)</f>
        <v>2070</v>
      </c>
      <c r="R11" s="164"/>
      <c r="S11" s="30"/>
      <c r="T11" s="30"/>
      <c r="U11" s="30"/>
      <c r="V11" s="30"/>
      <c r="W11" s="30"/>
    </row>
    <row r="12" spans="1:24" s="10" customFormat="1">
      <c r="A12" s="159" t="s">
        <v>72</v>
      </c>
      <c r="B12" s="166">
        <v>500</v>
      </c>
      <c r="C12" s="160"/>
      <c r="D12" s="167">
        <v>250</v>
      </c>
      <c r="E12" s="167"/>
      <c r="F12" s="167"/>
      <c r="G12" s="167">
        <v>110</v>
      </c>
      <c r="H12" s="167"/>
      <c r="I12" s="167"/>
      <c r="J12" s="167">
        <v>100</v>
      </c>
      <c r="K12" s="167">
        <v>160</v>
      </c>
      <c r="L12" s="167"/>
      <c r="M12" s="167"/>
      <c r="N12" s="198"/>
      <c r="O12" s="167"/>
      <c r="P12" s="167"/>
      <c r="Q12" s="163">
        <f>SUM(B12:P12)</f>
        <v>1120</v>
      </c>
      <c r="R12" s="164"/>
      <c r="S12" s="30"/>
      <c r="T12" s="30"/>
      <c r="U12" s="3"/>
      <c r="V12" s="30"/>
      <c r="W12" s="3"/>
    </row>
    <row r="13" spans="1:24" s="10" customFormat="1">
      <c r="A13" s="159" t="s">
        <v>73</v>
      </c>
      <c r="B13" s="166"/>
      <c r="C13" s="160"/>
      <c r="D13" s="167"/>
      <c r="E13" s="167"/>
      <c r="F13" s="167"/>
      <c r="G13" s="167"/>
      <c r="H13" s="167"/>
      <c r="I13" s="167"/>
      <c r="J13" s="167">
        <v>40</v>
      </c>
      <c r="K13" s="167">
        <v>160</v>
      </c>
      <c r="L13" s="170"/>
      <c r="M13" s="167"/>
      <c r="N13" s="198">
        <v>30</v>
      </c>
      <c r="O13" s="167"/>
      <c r="P13" s="167"/>
      <c r="Q13" s="163">
        <f>SUM(B13:P13)</f>
        <v>230</v>
      </c>
      <c r="R13" s="164"/>
      <c r="S13" s="165"/>
      <c r="T13" s="30"/>
      <c r="U13" s="30"/>
      <c r="V13" s="30"/>
      <c r="W13" s="30"/>
    </row>
    <row r="14" spans="1:24" s="10" customFormat="1">
      <c r="A14" s="159" t="s">
        <v>75</v>
      </c>
      <c r="B14" s="166"/>
      <c r="C14" s="160"/>
      <c r="D14" s="167"/>
      <c r="E14" s="167"/>
      <c r="F14" s="167"/>
      <c r="G14" s="167"/>
      <c r="H14" s="167"/>
      <c r="I14" s="167"/>
      <c r="J14" s="167">
        <v>20</v>
      </c>
      <c r="K14" s="167">
        <v>160</v>
      </c>
      <c r="L14" s="171"/>
      <c r="M14" s="167"/>
      <c r="N14" s="198"/>
      <c r="O14" s="167"/>
      <c r="P14" s="167"/>
      <c r="Q14" s="163">
        <f>SUM(B14:P14)</f>
        <v>180</v>
      </c>
      <c r="R14" s="164"/>
      <c r="S14" s="172"/>
      <c r="T14" s="30"/>
      <c r="U14" s="3"/>
      <c r="V14" s="30"/>
      <c r="W14" s="3"/>
    </row>
    <row r="15" spans="1:24" s="10" customFormat="1">
      <c r="A15" s="159" t="s">
        <v>77</v>
      </c>
      <c r="B15" s="166">
        <v>500</v>
      </c>
      <c r="C15" s="160"/>
      <c r="D15" s="167"/>
      <c r="E15" s="167"/>
      <c r="F15" s="167"/>
      <c r="G15" s="167"/>
      <c r="H15" s="167"/>
      <c r="I15" s="167"/>
      <c r="J15" s="167">
        <v>40</v>
      </c>
      <c r="K15" s="167">
        <v>160</v>
      </c>
      <c r="L15" s="161"/>
      <c r="M15" s="167"/>
      <c r="N15" s="198">
        <v>30</v>
      </c>
      <c r="O15" s="167"/>
      <c r="P15" s="167"/>
      <c r="Q15" s="163">
        <f>SUM(B15:P15)</f>
        <v>730</v>
      </c>
      <c r="R15" s="164"/>
      <c r="S15" s="4"/>
      <c r="T15" s="30"/>
      <c r="U15" s="30"/>
      <c r="V15" s="30"/>
      <c r="W15" s="30"/>
    </row>
    <row r="16" spans="1:24" s="10" customFormat="1">
      <c r="A16" s="159" t="s">
        <v>80</v>
      </c>
      <c r="B16" s="166"/>
      <c r="C16" s="160"/>
      <c r="D16" s="167">
        <v>45</v>
      </c>
      <c r="E16" s="167"/>
      <c r="F16" s="167"/>
      <c r="G16" s="167"/>
      <c r="H16" s="167"/>
      <c r="I16" s="167"/>
      <c r="J16" s="167">
        <v>140</v>
      </c>
      <c r="K16" s="167">
        <v>160</v>
      </c>
      <c r="L16" s="167"/>
      <c r="M16" s="167"/>
      <c r="N16" s="198"/>
      <c r="O16" s="167"/>
      <c r="P16" s="167"/>
      <c r="Q16" s="163">
        <f>SUM(B16:P16)</f>
        <v>345</v>
      </c>
      <c r="R16" s="164"/>
      <c r="S16" s="4"/>
      <c r="T16" s="30"/>
      <c r="U16" s="3"/>
      <c r="V16" s="30"/>
      <c r="W16" s="3"/>
    </row>
    <row r="17" spans="1:23" s="10" customFormat="1">
      <c r="A17" s="159" t="s">
        <v>79</v>
      </c>
      <c r="B17" s="166"/>
      <c r="C17" s="160"/>
      <c r="D17" s="167"/>
      <c r="E17" s="167"/>
      <c r="F17" s="167"/>
      <c r="G17" s="167"/>
      <c r="H17" s="167"/>
      <c r="I17" s="167"/>
      <c r="J17" s="167">
        <v>90</v>
      </c>
      <c r="K17" s="167">
        <v>160</v>
      </c>
      <c r="L17" s="167"/>
      <c r="M17" s="167"/>
      <c r="N17" s="198"/>
      <c r="O17" s="167"/>
      <c r="P17" s="169"/>
      <c r="Q17" s="163">
        <f>SUM(B17:P17)</f>
        <v>250</v>
      </c>
      <c r="R17" s="164"/>
      <c r="S17" s="4"/>
      <c r="T17" s="30"/>
      <c r="U17" s="30"/>
      <c r="V17" s="30"/>
      <c r="W17" s="30"/>
    </row>
    <row r="18" spans="1:23" s="10" customFormat="1">
      <c r="A18" s="159" t="s">
        <v>81</v>
      </c>
      <c r="B18" s="166">
        <v>500</v>
      </c>
      <c r="C18" s="160">
        <v>370</v>
      </c>
      <c r="D18" s="167"/>
      <c r="E18" s="167">
        <v>1490</v>
      </c>
      <c r="F18" s="167"/>
      <c r="G18" s="167"/>
      <c r="H18" s="167"/>
      <c r="I18" s="167"/>
      <c r="J18" s="167">
        <v>60</v>
      </c>
      <c r="K18" s="167">
        <v>160</v>
      </c>
      <c r="L18" s="167"/>
      <c r="M18" s="167"/>
      <c r="N18" s="198">
        <v>30</v>
      </c>
      <c r="O18" s="167"/>
      <c r="P18" s="169"/>
      <c r="Q18" s="163">
        <f>SUM(B18:P18)</f>
        <v>2610</v>
      </c>
      <c r="R18" s="164"/>
      <c r="S18" s="4"/>
      <c r="T18" s="30"/>
      <c r="U18" s="3"/>
      <c r="V18" s="30"/>
      <c r="W18" s="3"/>
    </row>
    <row r="19" spans="1:23" s="10" customFormat="1">
      <c r="A19" s="159" t="s">
        <v>82</v>
      </c>
      <c r="B19" s="166"/>
      <c r="C19" s="160"/>
      <c r="D19" s="167"/>
      <c r="E19" s="167"/>
      <c r="F19" s="167"/>
      <c r="G19" s="167"/>
      <c r="H19" s="167"/>
      <c r="I19" s="167"/>
      <c r="J19" s="167">
        <v>125</v>
      </c>
      <c r="K19" s="167">
        <v>160</v>
      </c>
      <c r="L19" s="167"/>
      <c r="M19" s="167"/>
      <c r="N19" s="199"/>
      <c r="O19" s="167"/>
      <c r="P19" s="169"/>
      <c r="Q19" s="163">
        <f>SUM(B19:P19)</f>
        <v>285</v>
      </c>
      <c r="R19" s="164"/>
      <c r="S19" s="4"/>
      <c r="T19" s="30"/>
      <c r="U19" s="30"/>
      <c r="V19" s="30"/>
      <c r="W19" s="30"/>
    </row>
    <row r="20" spans="1:23" s="10" customFormat="1">
      <c r="A20" s="159" t="s">
        <v>83</v>
      </c>
      <c r="B20" s="166"/>
      <c r="C20" s="160"/>
      <c r="D20" s="167"/>
      <c r="E20" s="167"/>
      <c r="F20" s="198"/>
      <c r="G20" s="167">
        <v>60</v>
      </c>
      <c r="H20" s="167"/>
      <c r="I20" s="167"/>
      <c r="J20" s="167">
        <v>60</v>
      </c>
      <c r="K20" s="167">
        <v>160</v>
      </c>
      <c r="L20" s="167"/>
      <c r="M20" s="167"/>
      <c r="N20" s="198">
        <v>30</v>
      </c>
      <c r="O20" s="167"/>
      <c r="P20" s="167"/>
      <c r="Q20" s="163">
        <f>SUM(B20:P20)</f>
        <v>310</v>
      </c>
      <c r="R20" s="164"/>
      <c r="S20" s="4"/>
      <c r="T20" s="30"/>
      <c r="U20" s="3"/>
      <c r="V20" s="30"/>
      <c r="W20" s="3"/>
    </row>
    <row r="21" spans="1:23" s="10" customFormat="1">
      <c r="A21" s="159" t="s">
        <v>85</v>
      </c>
      <c r="B21" s="166">
        <v>500</v>
      </c>
      <c r="C21" s="160"/>
      <c r="D21" s="167">
        <v>50</v>
      </c>
      <c r="E21" s="167"/>
      <c r="F21" s="167"/>
      <c r="G21" s="167"/>
      <c r="H21" s="167"/>
      <c r="I21" s="167"/>
      <c r="J21" s="167">
        <v>100</v>
      </c>
      <c r="K21" s="167">
        <v>160</v>
      </c>
      <c r="L21" s="167"/>
      <c r="M21" s="167"/>
      <c r="N21" s="198"/>
      <c r="O21" s="167"/>
      <c r="P21" s="167"/>
      <c r="Q21" s="163">
        <f>SUM(B21:P21)</f>
        <v>810</v>
      </c>
      <c r="R21" s="164"/>
      <c r="S21" s="4"/>
    </row>
    <row r="22" spans="1:23" s="10" customFormat="1">
      <c r="A22" s="159" t="s">
        <v>87</v>
      </c>
      <c r="B22" s="166"/>
      <c r="C22" s="160"/>
      <c r="D22" s="167"/>
      <c r="E22" s="167"/>
      <c r="F22" s="167"/>
      <c r="G22" s="167"/>
      <c r="H22" s="167"/>
      <c r="I22" s="167"/>
      <c r="J22" s="167">
        <v>140</v>
      </c>
      <c r="K22" s="167">
        <v>160</v>
      </c>
      <c r="L22" s="167"/>
      <c r="M22" s="167"/>
      <c r="N22" s="198">
        <v>20</v>
      </c>
      <c r="O22" s="167"/>
      <c r="P22" s="167"/>
      <c r="Q22" s="163">
        <f>SUM(B22:P22)</f>
        <v>320</v>
      </c>
      <c r="R22" s="164"/>
      <c r="S22" s="4"/>
    </row>
    <row r="23" spans="1:23" s="174" customFormat="1">
      <c r="A23" s="159" t="s">
        <v>88</v>
      </c>
      <c r="B23" s="166"/>
      <c r="C23" s="160"/>
      <c r="D23" s="167"/>
      <c r="E23" s="167"/>
      <c r="F23" s="167"/>
      <c r="G23" s="167"/>
      <c r="H23" s="167"/>
      <c r="I23" s="167"/>
      <c r="J23" s="167">
        <v>40</v>
      </c>
      <c r="K23" s="167">
        <v>160</v>
      </c>
      <c r="L23" s="167"/>
      <c r="M23" s="167"/>
      <c r="N23" s="198"/>
      <c r="O23" s="167"/>
      <c r="P23" s="167"/>
      <c r="Q23" s="163">
        <f>SUM(B23:P23)</f>
        <v>200</v>
      </c>
      <c r="R23" s="173"/>
      <c r="S23" s="4"/>
    </row>
    <row r="24" spans="1:23" s="10" customFormat="1">
      <c r="A24" s="159" t="s">
        <v>89</v>
      </c>
      <c r="B24" s="166">
        <v>500</v>
      </c>
      <c r="C24" s="160"/>
      <c r="D24" s="167"/>
      <c r="E24" s="167"/>
      <c r="F24" s="167"/>
      <c r="G24" s="167"/>
      <c r="H24" s="167"/>
      <c r="I24" s="167"/>
      <c r="J24" s="167">
        <v>80</v>
      </c>
      <c r="K24" s="167">
        <v>160</v>
      </c>
      <c r="L24" s="167"/>
      <c r="M24" s="167"/>
      <c r="N24" s="198"/>
      <c r="O24" s="167"/>
      <c r="P24" s="167"/>
      <c r="Q24" s="163">
        <f>SUM(B24:P24)</f>
        <v>740</v>
      </c>
      <c r="R24" s="164"/>
      <c r="S24" s="4"/>
      <c r="U24" s="175"/>
      <c r="V24" s="175"/>
      <c r="W24" s="175"/>
    </row>
    <row r="25" spans="1:23" s="174" customFormat="1">
      <c r="A25" s="159" t="s">
        <v>90</v>
      </c>
      <c r="B25" s="166"/>
      <c r="C25" s="160"/>
      <c r="D25" s="167"/>
      <c r="E25" s="167"/>
      <c r="F25" s="167"/>
      <c r="G25" s="167"/>
      <c r="H25" s="167"/>
      <c r="I25" s="167"/>
      <c r="J25" s="167">
        <v>20</v>
      </c>
      <c r="K25" s="167">
        <v>80</v>
      </c>
      <c r="L25" s="167"/>
      <c r="M25" s="167"/>
      <c r="N25" s="198"/>
      <c r="O25" s="167">
        <v>1219</v>
      </c>
      <c r="P25" s="167"/>
      <c r="Q25" s="163">
        <f>SUM(B25:P25)</f>
        <v>1319</v>
      </c>
      <c r="R25" s="173"/>
      <c r="S25" s="4"/>
    </row>
    <row r="26" spans="1:23" s="10" customFormat="1">
      <c r="A26" s="159" t="s">
        <v>92</v>
      </c>
      <c r="B26" s="166"/>
      <c r="C26" s="160"/>
      <c r="D26" s="167"/>
      <c r="E26" s="167"/>
      <c r="F26" s="167"/>
      <c r="G26" s="167">
        <v>60</v>
      </c>
      <c r="H26" s="167"/>
      <c r="I26" s="167"/>
      <c r="J26" s="167">
        <v>120</v>
      </c>
      <c r="K26" s="167">
        <v>160</v>
      </c>
      <c r="L26" s="167"/>
      <c r="M26" s="167"/>
      <c r="N26" s="198"/>
      <c r="O26" s="167"/>
      <c r="P26" s="167"/>
      <c r="Q26" s="163">
        <f>SUM(B26:P26)</f>
        <v>340</v>
      </c>
      <c r="R26" s="164"/>
      <c r="S26" s="4"/>
    </row>
    <row r="27" spans="1:23" s="10" customFormat="1">
      <c r="A27" s="159" t="s">
        <v>93</v>
      </c>
      <c r="B27" s="166">
        <v>500</v>
      </c>
      <c r="C27" s="160"/>
      <c r="D27" s="167"/>
      <c r="E27" s="167"/>
      <c r="F27" s="167"/>
      <c r="G27" s="167"/>
      <c r="H27" s="167"/>
      <c r="I27" s="167"/>
      <c r="J27" s="167">
        <v>80</v>
      </c>
      <c r="K27" s="167">
        <v>160</v>
      </c>
      <c r="L27" s="167"/>
      <c r="M27" s="167"/>
      <c r="N27" s="198"/>
      <c r="O27" s="167"/>
      <c r="P27" s="167"/>
      <c r="Q27" s="163">
        <f>SUM(B27:P27)</f>
        <v>740</v>
      </c>
      <c r="R27" s="164"/>
      <c r="S27" s="4"/>
    </row>
    <row r="28" spans="1:23" s="10" customFormat="1">
      <c r="A28" s="159" t="s">
        <v>94</v>
      </c>
      <c r="B28" s="166"/>
      <c r="C28" s="160"/>
      <c r="D28" s="167"/>
      <c r="E28" s="167"/>
      <c r="F28" s="167"/>
      <c r="G28" s="167"/>
      <c r="H28" s="167"/>
      <c r="I28" s="167"/>
      <c r="J28" s="167">
        <v>90</v>
      </c>
      <c r="K28" s="167">
        <v>160</v>
      </c>
      <c r="L28" s="167"/>
      <c r="M28" s="167"/>
      <c r="N28" s="198">
        <v>20</v>
      </c>
      <c r="O28" s="167"/>
      <c r="P28" s="167"/>
      <c r="Q28" s="163">
        <f>SUM(B28:P28)</f>
        <v>270</v>
      </c>
      <c r="R28" s="164"/>
      <c r="S28" s="4"/>
      <c r="T28" s="176"/>
      <c r="U28" s="176"/>
    </row>
    <row r="29" spans="1:23" s="10" customFormat="1">
      <c r="A29" s="159" t="s">
        <v>95</v>
      </c>
      <c r="B29" s="166"/>
      <c r="C29" s="160"/>
      <c r="D29" s="167"/>
      <c r="E29" s="167"/>
      <c r="F29" s="167"/>
      <c r="G29" s="167"/>
      <c r="H29" s="167"/>
      <c r="I29" s="167"/>
      <c r="J29" s="167">
        <v>30</v>
      </c>
      <c r="K29" s="167">
        <v>160</v>
      </c>
      <c r="L29" s="167"/>
      <c r="M29" s="167"/>
      <c r="N29" s="198"/>
      <c r="O29" s="167"/>
      <c r="P29" s="167"/>
      <c r="Q29" s="163">
        <f>SUM(B29:P29)</f>
        <v>190</v>
      </c>
      <c r="R29" s="164"/>
      <c r="S29" s="176"/>
      <c r="T29" s="177"/>
      <c r="U29" s="177"/>
    </row>
    <row r="30" spans="1:23" s="10" customFormat="1">
      <c r="A30" s="159"/>
      <c r="B30" s="166"/>
      <c r="C30" s="160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98"/>
      <c r="O30" s="167"/>
      <c r="P30" s="167"/>
      <c r="Q30" s="163">
        <f>SUM(B30:P30)</f>
        <v>0</v>
      </c>
      <c r="R30" s="164"/>
      <c r="S30" s="176"/>
      <c r="T30" s="176"/>
      <c r="U30" s="176"/>
    </row>
    <row r="31" spans="1:23" s="10" customFormat="1">
      <c r="A31" s="159"/>
      <c r="B31" s="166"/>
      <c r="C31" s="160"/>
      <c r="D31" s="167"/>
      <c r="E31" s="167"/>
      <c r="F31" s="167"/>
      <c r="G31" s="167"/>
      <c r="H31" s="167"/>
      <c r="I31" s="167"/>
      <c r="J31" s="178"/>
      <c r="K31" s="167"/>
      <c r="L31" s="167"/>
      <c r="M31" s="167"/>
      <c r="N31" s="198"/>
      <c r="O31" s="167"/>
      <c r="P31" s="167"/>
      <c r="Q31" s="163">
        <f>SUM(B31:P31)</f>
        <v>0</v>
      </c>
      <c r="R31" s="164"/>
    </row>
    <row r="32" spans="1:23" s="174" customFormat="1">
      <c r="A32" s="159"/>
      <c r="B32" s="166"/>
      <c r="C32" s="160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98"/>
      <c r="O32" s="167"/>
      <c r="P32" s="167"/>
      <c r="Q32" s="163">
        <f>SUM(B32:P32)</f>
        <v>0</v>
      </c>
      <c r="R32" s="173"/>
    </row>
    <row r="33" spans="1:18" s="10" customFormat="1">
      <c r="A33" s="159"/>
      <c r="B33" s="166"/>
      <c r="C33" s="160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98"/>
      <c r="O33" s="167"/>
      <c r="P33" s="167"/>
      <c r="Q33" s="163">
        <f>SUM(B33:P33)</f>
        <v>0</v>
      </c>
      <c r="R33" s="164"/>
    </row>
    <row r="34" spans="1:18" s="10" customFormat="1">
      <c r="A34" s="159"/>
      <c r="B34" s="166"/>
      <c r="C34" s="160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98"/>
      <c r="O34" s="167"/>
      <c r="P34" s="167"/>
      <c r="Q34" s="163">
        <f>SUM(B34:P34)</f>
        <v>0</v>
      </c>
      <c r="R34" s="164"/>
    </row>
    <row r="35" spans="1:18" s="10" customFormat="1">
      <c r="A35" s="159"/>
      <c r="B35" s="166"/>
      <c r="C35" s="160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98"/>
      <c r="O35" s="167"/>
      <c r="P35" s="167"/>
      <c r="Q35" s="163">
        <f>SUM(B35:P35)</f>
        <v>0</v>
      </c>
      <c r="R35" s="164"/>
    </row>
    <row r="36" spans="1:18" s="10" customFormat="1" ht="13.5" thickBot="1">
      <c r="A36" s="159"/>
      <c r="B36" s="179"/>
      <c r="C36" s="180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200"/>
      <c r="O36" s="181"/>
      <c r="P36" s="181"/>
      <c r="Q36" s="163">
        <f>SUM(B36:P36)</f>
        <v>0</v>
      </c>
      <c r="R36" s="164"/>
    </row>
    <row r="37" spans="1:18" s="148" customFormat="1" ht="13.5" thickBot="1">
      <c r="A37" s="182" t="s">
        <v>50</v>
      </c>
      <c r="B37" s="183">
        <f>SUM(B6:B36)</f>
        <v>4000</v>
      </c>
      <c r="C37" s="184">
        <f t="shared" ref="C37:P37" si="0">SUM(C6:C36)</f>
        <v>370</v>
      </c>
      <c r="D37" s="184">
        <f t="shared" si="0"/>
        <v>345</v>
      </c>
      <c r="E37" s="184">
        <f t="shared" si="0"/>
        <v>3340</v>
      </c>
      <c r="F37" s="184">
        <f t="shared" si="0"/>
        <v>0</v>
      </c>
      <c r="G37" s="184">
        <f>SUM(G6:G36)</f>
        <v>860</v>
      </c>
      <c r="H37" s="184">
        <f t="shared" si="0"/>
        <v>0</v>
      </c>
      <c r="I37" s="184">
        <f t="shared" si="0"/>
        <v>0</v>
      </c>
      <c r="J37" s="184">
        <f t="shared" si="0"/>
        <v>1875</v>
      </c>
      <c r="K37" s="184">
        <f t="shared" si="0"/>
        <v>3760</v>
      </c>
      <c r="L37" s="184">
        <f t="shared" si="0"/>
        <v>0</v>
      </c>
      <c r="M37" s="184">
        <f t="shared" si="0"/>
        <v>0</v>
      </c>
      <c r="N37" s="201">
        <f t="shared" si="0"/>
        <v>210</v>
      </c>
      <c r="O37" s="184">
        <f t="shared" si="0"/>
        <v>1219</v>
      </c>
      <c r="P37" s="184">
        <f t="shared" si="0"/>
        <v>0</v>
      </c>
      <c r="Q37" s="185">
        <f>SUM(Q6:Q36)</f>
        <v>15979</v>
      </c>
    </row>
    <row r="38" spans="1:18">
      <c r="A38" s="186" t="s">
        <v>12</v>
      </c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9"/>
      <c r="Q38" s="190"/>
    </row>
    <row r="39" spans="1:18">
      <c r="F39" s="191"/>
      <c r="G39" s="191"/>
      <c r="H39" s="191"/>
      <c r="I39" s="191"/>
      <c r="J39" s="191"/>
      <c r="R39" t="s">
        <v>12</v>
      </c>
    </row>
    <row r="40" spans="1:18">
      <c r="A40" s="11"/>
      <c r="B40" s="192"/>
      <c r="C40" s="191"/>
      <c r="D40" s="191"/>
      <c r="E40" s="191"/>
    </row>
    <row r="41" spans="1:18">
      <c r="A41" s="11"/>
      <c r="B41" s="192"/>
      <c r="C41" s="191"/>
      <c r="D41" s="191"/>
      <c r="E41" s="191"/>
    </row>
    <row r="42" spans="1:18">
      <c r="A42" s="11"/>
      <c r="B42" s="192"/>
      <c r="C42" s="191"/>
      <c r="D42" s="191"/>
      <c r="E42" s="191"/>
    </row>
    <row r="43" spans="1:18">
      <c r="A43" s="11"/>
      <c r="B43" s="192"/>
      <c r="C43" s="191"/>
      <c r="D43" s="191"/>
      <c r="E43" s="191"/>
    </row>
    <row r="44" spans="1:18">
      <c r="A44" s="11"/>
      <c r="B44" s="192"/>
      <c r="C44" s="191"/>
      <c r="D44" s="191"/>
      <c r="E44" s="191"/>
    </row>
    <row r="45" spans="1:18">
      <c r="A45" s="11"/>
      <c r="B45" s="192"/>
      <c r="C45" s="191"/>
      <c r="D45" s="191"/>
      <c r="E45" s="191"/>
    </row>
    <row r="46" spans="1:18">
      <c r="A46" s="11"/>
      <c r="B46" s="192"/>
      <c r="C46" s="191"/>
      <c r="D46" s="191"/>
      <c r="E46" s="191"/>
    </row>
    <row r="47" spans="1:18">
      <c r="A47" s="11"/>
      <c r="B47" s="192"/>
      <c r="C47" s="191"/>
      <c r="D47" s="191"/>
      <c r="E47" s="191"/>
    </row>
    <row r="48" spans="1:18">
      <c r="A48" s="11"/>
      <c r="B48" s="192"/>
      <c r="C48" s="191"/>
      <c r="D48" s="191"/>
      <c r="E48" s="191"/>
    </row>
    <row r="49" spans="1:5">
      <c r="A49" s="11"/>
      <c r="B49" s="192"/>
      <c r="C49" s="191"/>
      <c r="D49" s="191"/>
      <c r="E49" s="191"/>
    </row>
    <row r="50" spans="1:5">
      <c r="A50" s="11"/>
      <c r="B50" s="192"/>
      <c r="C50" s="191"/>
      <c r="D50" s="191"/>
      <c r="E50" s="191"/>
    </row>
    <row r="51" spans="1:5">
      <c r="A51" s="11"/>
      <c r="B51" s="192"/>
      <c r="C51" s="191"/>
      <c r="D51" s="191"/>
      <c r="E51" s="191"/>
    </row>
    <row r="52" spans="1:5">
      <c r="A52" s="11"/>
      <c r="B52" s="192"/>
      <c r="C52" s="191"/>
      <c r="D52" s="191"/>
      <c r="E52" s="191"/>
    </row>
    <row r="53" spans="1:5">
      <c r="A53" s="11"/>
      <c r="B53" s="192"/>
      <c r="C53" s="191"/>
      <c r="D53" s="191"/>
      <c r="E53" s="191"/>
    </row>
    <row r="54" spans="1:5">
      <c r="A54" s="11"/>
      <c r="B54" s="192"/>
      <c r="C54" s="191"/>
      <c r="D54" s="191"/>
      <c r="E54" s="191"/>
    </row>
    <row r="55" spans="1:5">
      <c r="A55" s="11"/>
      <c r="B55" s="192"/>
      <c r="C55" s="191"/>
      <c r="D55" s="191"/>
      <c r="E55" s="191"/>
    </row>
    <row r="56" spans="1:5">
      <c r="A56" s="11"/>
      <c r="B56" s="192"/>
      <c r="C56" s="191"/>
      <c r="D56" s="191"/>
      <c r="E56" s="191"/>
    </row>
    <row r="57" spans="1:5">
      <c r="A57" s="11"/>
      <c r="B57" s="192"/>
      <c r="C57" s="191"/>
      <c r="D57" s="191"/>
      <c r="E57" s="191"/>
    </row>
    <row r="58" spans="1:5">
      <c r="A58" s="11"/>
      <c r="B58" s="192"/>
      <c r="C58" s="191"/>
      <c r="D58" s="191"/>
      <c r="E58" s="191"/>
    </row>
    <row r="59" spans="1:5">
      <c r="A59" s="11"/>
      <c r="B59" s="192"/>
      <c r="C59" s="191"/>
      <c r="D59" s="191"/>
      <c r="E59" s="191"/>
    </row>
    <row r="60" spans="1:5">
      <c r="A60" s="11"/>
      <c r="B60" s="192"/>
      <c r="C60" s="191"/>
      <c r="D60" s="191"/>
      <c r="E60" s="191"/>
    </row>
    <row r="61" spans="1:5">
      <c r="A61" s="11"/>
      <c r="B61" s="192"/>
      <c r="C61" s="191"/>
      <c r="D61" s="191"/>
      <c r="E61" s="191"/>
    </row>
    <row r="62" spans="1:5">
      <c r="A62" s="11"/>
      <c r="B62" s="192"/>
      <c r="C62" s="191"/>
      <c r="D62" s="191"/>
      <c r="E62" s="191"/>
    </row>
    <row r="63" spans="1:5">
      <c r="A63" s="11"/>
      <c r="B63" s="192"/>
      <c r="C63" s="191"/>
      <c r="D63" s="191"/>
      <c r="E63" s="191"/>
    </row>
    <row r="64" spans="1:5">
      <c r="A64" s="11"/>
      <c r="B64" s="192"/>
      <c r="C64" s="191"/>
      <c r="D64" s="191"/>
      <c r="E64" s="191"/>
    </row>
    <row r="65" spans="1:5">
      <c r="A65" s="11"/>
      <c r="B65" s="192"/>
      <c r="C65" s="191"/>
      <c r="D65" s="191"/>
      <c r="E65" s="191"/>
    </row>
    <row r="66" spans="1:5">
      <c r="A66" s="11"/>
      <c r="B66" s="192"/>
      <c r="C66" s="191"/>
      <c r="D66" s="191"/>
      <c r="E66" s="191"/>
    </row>
    <row r="67" spans="1:5">
      <c r="A67" s="11"/>
      <c r="B67" s="192"/>
      <c r="C67" s="191"/>
      <c r="D67" s="191"/>
      <c r="E67" s="191"/>
    </row>
    <row r="68" spans="1:5">
      <c r="A68" s="11"/>
      <c r="B68" s="192"/>
      <c r="C68" s="191"/>
      <c r="D68" s="191"/>
      <c r="E68" s="191"/>
    </row>
    <row r="69" spans="1:5">
      <c r="A69" s="11"/>
      <c r="B69" s="192"/>
      <c r="C69" s="191"/>
      <c r="D69" s="191"/>
      <c r="E69" s="191"/>
    </row>
    <row r="70" spans="1:5">
      <c r="A70" s="11"/>
      <c r="B70" s="192"/>
      <c r="C70" s="191"/>
      <c r="D70" s="191"/>
      <c r="E70" s="191"/>
    </row>
    <row r="71" spans="1:5">
      <c r="A71" s="11"/>
      <c r="B71" s="192"/>
      <c r="C71" s="191"/>
      <c r="D71" s="191"/>
      <c r="E71" s="191"/>
    </row>
    <row r="72" spans="1:5">
      <c r="A72" s="11"/>
      <c r="B72" s="192"/>
      <c r="C72" s="191"/>
      <c r="D72" s="191"/>
      <c r="E72" s="191"/>
    </row>
    <row r="73" spans="1:5">
      <c r="A73" s="11"/>
      <c r="B73" s="192"/>
      <c r="C73" s="191"/>
      <c r="D73" s="191"/>
      <c r="E73" s="191"/>
    </row>
    <row r="74" spans="1:5">
      <c r="A74" s="11"/>
      <c r="B74" s="192"/>
      <c r="C74" s="191"/>
      <c r="D74" s="191"/>
      <c r="E74" s="191"/>
    </row>
    <row r="75" spans="1:5">
      <c r="A75" s="11"/>
      <c r="B75" s="192"/>
      <c r="C75" s="191"/>
      <c r="D75" s="191"/>
      <c r="E75" s="191"/>
    </row>
    <row r="76" spans="1:5">
      <c r="A76" s="11"/>
      <c r="B76" s="192"/>
      <c r="C76" s="191"/>
      <c r="D76" s="191"/>
      <c r="E76" s="191"/>
    </row>
    <row r="77" spans="1:5">
      <c r="A77" s="11"/>
      <c r="B77" s="192"/>
      <c r="C77" s="191"/>
      <c r="D77" s="191"/>
      <c r="E77" s="191"/>
    </row>
    <row r="78" spans="1:5">
      <c r="A78" s="11"/>
      <c r="B78" s="192"/>
      <c r="C78" s="191"/>
      <c r="D78" s="191"/>
      <c r="E78" s="191"/>
    </row>
    <row r="79" spans="1:5">
      <c r="A79" s="11"/>
      <c r="B79" s="192"/>
      <c r="C79" s="191"/>
      <c r="D79" s="191"/>
      <c r="E79" s="191"/>
    </row>
    <row r="80" spans="1:5">
      <c r="A80" s="11"/>
      <c r="B80" s="192"/>
      <c r="C80" s="191"/>
      <c r="D80" s="191"/>
      <c r="E80" s="191"/>
    </row>
    <row r="81" spans="1:5">
      <c r="A81" s="11"/>
      <c r="B81" s="192"/>
      <c r="C81" s="191"/>
      <c r="D81" s="191"/>
      <c r="E81" s="191"/>
    </row>
    <row r="82" spans="1:5">
      <c r="A82" s="11"/>
      <c r="B82" s="192"/>
      <c r="C82" s="191"/>
      <c r="D82" s="191"/>
      <c r="E82" s="191"/>
    </row>
    <row r="83" spans="1:5">
      <c r="A83" s="11"/>
      <c r="B83" s="192"/>
      <c r="C83" s="191"/>
      <c r="D83" s="191"/>
      <c r="E83" s="191"/>
    </row>
    <row r="84" spans="1:5">
      <c r="A84" s="11"/>
      <c r="B84" s="192"/>
      <c r="C84" s="191"/>
      <c r="D84" s="191"/>
      <c r="E84" s="191"/>
    </row>
    <row r="85" spans="1:5">
      <c r="A85" s="11"/>
      <c r="B85" s="192"/>
      <c r="C85" s="191"/>
      <c r="D85" s="191"/>
      <c r="E85" s="191"/>
    </row>
    <row r="86" spans="1:5">
      <c r="A86" s="11"/>
      <c r="B86" s="192"/>
      <c r="C86" s="191"/>
      <c r="D86" s="191"/>
      <c r="E86" s="191"/>
    </row>
    <row r="87" spans="1:5">
      <c r="A87" s="11"/>
      <c r="B87" s="192"/>
      <c r="C87" s="191"/>
      <c r="D87" s="191"/>
      <c r="E87" s="191"/>
    </row>
    <row r="88" spans="1:5">
      <c r="A88" s="11"/>
      <c r="B88" s="192"/>
      <c r="C88" s="191"/>
      <c r="D88" s="191"/>
      <c r="E88" s="191"/>
    </row>
    <row r="89" spans="1:5">
      <c r="A89" s="11"/>
      <c r="B89" s="192"/>
      <c r="C89" s="191"/>
      <c r="D89" s="191"/>
      <c r="E89" s="191"/>
    </row>
    <row r="90" spans="1:5">
      <c r="A90" s="11"/>
      <c r="B90" s="192"/>
      <c r="C90" s="191"/>
      <c r="D90" s="191"/>
      <c r="E90" s="191"/>
    </row>
    <row r="91" spans="1:5">
      <c r="A91" s="11"/>
      <c r="B91" s="192"/>
      <c r="C91" s="191"/>
      <c r="D91" s="191"/>
      <c r="E91" s="191"/>
    </row>
    <row r="92" spans="1:5">
      <c r="A92" s="11"/>
      <c r="B92" s="192"/>
      <c r="C92" s="191"/>
      <c r="D92" s="191"/>
      <c r="E92" s="191"/>
    </row>
    <row r="93" spans="1:5">
      <c r="A93" s="11"/>
      <c r="B93" s="192"/>
      <c r="C93" s="191"/>
      <c r="D93" s="191"/>
      <c r="E93" s="191"/>
    </row>
    <row r="94" spans="1:5">
      <c r="A94" s="11"/>
      <c r="B94" s="192"/>
      <c r="C94" s="191"/>
      <c r="D94" s="191"/>
      <c r="E94" s="191"/>
    </row>
    <row r="95" spans="1:5">
      <c r="A95" s="11"/>
      <c r="B95" s="192"/>
      <c r="C95" s="191"/>
      <c r="D95" s="191"/>
      <c r="E95" s="191"/>
    </row>
    <row r="96" spans="1:5">
      <c r="A96" s="11"/>
      <c r="B96" s="192"/>
      <c r="C96" s="191"/>
      <c r="D96" s="191"/>
      <c r="E96" s="191"/>
    </row>
    <row r="97" spans="1:5">
      <c r="A97" s="11"/>
      <c r="B97" s="192"/>
      <c r="C97" s="191"/>
      <c r="D97" s="191"/>
      <c r="E97" s="191"/>
    </row>
    <row r="98" spans="1:5">
      <c r="A98" s="11"/>
      <c r="B98" s="192"/>
      <c r="C98" s="191"/>
      <c r="D98" s="191"/>
      <c r="E98" s="191"/>
    </row>
    <row r="99" spans="1:5">
      <c r="A99" s="11"/>
      <c r="B99" s="192"/>
      <c r="C99" s="191"/>
      <c r="D99" s="191"/>
      <c r="E99" s="191"/>
    </row>
    <row r="100" spans="1:5">
      <c r="A100" s="11"/>
      <c r="B100" s="192"/>
      <c r="C100" s="191"/>
      <c r="D100" s="191"/>
      <c r="E100" s="191"/>
    </row>
    <row r="101" spans="1:5">
      <c r="A101" s="11"/>
      <c r="B101" s="192"/>
      <c r="C101" s="191"/>
      <c r="D101" s="191"/>
      <c r="E101" s="191"/>
    </row>
    <row r="102" spans="1:5">
      <c r="A102" s="11"/>
      <c r="B102" s="192"/>
      <c r="C102" s="191"/>
      <c r="D102" s="191"/>
      <c r="E102" s="191"/>
    </row>
    <row r="103" spans="1:5">
      <c r="A103" s="11"/>
      <c r="B103" s="192"/>
      <c r="C103" s="191"/>
      <c r="D103" s="191"/>
      <c r="E103" s="191"/>
    </row>
    <row r="104" spans="1:5">
      <c r="A104" s="11"/>
      <c r="B104" s="192"/>
      <c r="C104" s="191"/>
      <c r="D104" s="191"/>
      <c r="E104" s="191"/>
    </row>
    <row r="105" spans="1:5">
      <c r="A105" s="11"/>
      <c r="B105" s="192"/>
      <c r="C105" s="191"/>
      <c r="D105" s="191"/>
      <c r="E105" s="191"/>
    </row>
    <row r="106" spans="1:5">
      <c r="A106" s="11"/>
      <c r="B106" s="192"/>
      <c r="C106" s="191"/>
      <c r="D106" s="191"/>
      <c r="E106" s="191"/>
    </row>
    <row r="107" spans="1:5">
      <c r="A107" s="11"/>
      <c r="B107" s="192"/>
      <c r="C107" s="191"/>
      <c r="D107" s="191"/>
      <c r="E107" s="191"/>
    </row>
    <row r="108" spans="1:5">
      <c r="A108" s="11"/>
      <c r="B108" s="192"/>
      <c r="C108" s="191"/>
      <c r="D108" s="191"/>
      <c r="E108" s="191"/>
    </row>
    <row r="109" spans="1:5">
      <c r="A109" s="11"/>
      <c r="B109" s="192"/>
      <c r="C109" s="191"/>
      <c r="D109" s="191"/>
      <c r="E109" s="191"/>
    </row>
    <row r="110" spans="1:5">
      <c r="A110" s="11"/>
      <c r="B110" s="192"/>
      <c r="C110" s="191"/>
      <c r="D110" s="191"/>
      <c r="E110" s="191"/>
    </row>
    <row r="111" spans="1:5">
      <c r="A111" s="11"/>
      <c r="B111" s="192"/>
      <c r="C111" s="191"/>
      <c r="D111" s="191"/>
      <c r="E111" s="191"/>
    </row>
    <row r="112" spans="1:5">
      <c r="A112" s="11"/>
      <c r="B112" s="192"/>
      <c r="C112" s="191"/>
      <c r="D112" s="191"/>
      <c r="E112" s="191"/>
    </row>
    <row r="113" spans="1:5">
      <c r="A113" s="11"/>
      <c r="B113" s="192"/>
      <c r="C113" s="191"/>
      <c r="D113" s="191"/>
      <c r="E113" s="191"/>
    </row>
    <row r="114" spans="1:5">
      <c r="A114" s="11"/>
      <c r="B114" s="192"/>
      <c r="C114" s="191"/>
      <c r="D114" s="191"/>
      <c r="E114" s="191"/>
    </row>
    <row r="115" spans="1:5">
      <c r="A115" s="11"/>
      <c r="B115" s="192"/>
      <c r="C115" s="191"/>
      <c r="D115" s="191"/>
      <c r="E115" s="191"/>
    </row>
    <row r="116" spans="1:5">
      <c r="A116" s="11"/>
      <c r="B116" s="192"/>
      <c r="C116" s="191"/>
      <c r="D116" s="191"/>
      <c r="E116" s="191"/>
    </row>
    <row r="117" spans="1:5">
      <c r="A117" s="11"/>
      <c r="B117" s="192"/>
      <c r="C117" s="191"/>
      <c r="D117" s="191"/>
      <c r="E117" s="191"/>
    </row>
    <row r="118" spans="1:5">
      <c r="A118" s="11"/>
      <c r="B118" s="192"/>
      <c r="C118" s="191"/>
      <c r="D118" s="191"/>
      <c r="E118" s="191"/>
    </row>
    <row r="119" spans="1:5">
      <c r="A119" s="11"/>
      <c r="B119" s="192"/>
      <c r="C119" s="191"/>
      <c r="D119" s="191"/>
      <c r="E119" s="191"/>
    </row>
    <row r="120" spans="1:5">
      <c r="A120" s="11"/>
      <c r="B120" s="192"/>
      <c r="C120" s="191"/>
      <c r="D120" s="191"/>
      <c r="E120" s="191"/>
    </row>
    <row r="121" spans="1:5">
      <c r="A121" s="11"/>
      <c r="B121" s="192"/>
      <c r="C121" s="191"/>
      <c r="D121" s="191"/>
      <c r="E121" s="191"/>
    </row>
    <row r="122" spans="1:5">
      <c r="A122" s="11"/>
      <c r="B122" s="192"/>
      <c r="C122" s="191"/>
      <c r="D122" s="191"/>
      <c r="E122" s="191"/>
    </row>
    <row r="123" spans="1:5">
      <c r="A123" s="11"/>
      <c r="B123" s="192"/>
      <c r="C123" s="191"/>
      <c r="D123" s="191"/>
      <c r="E123" s="191"/>
    </row>
    <row r="124" spans="1:5">
      <c r="A124" s="11"/>
      <c r="B124" s="192"/>
      <c r="C124" s="191"/>
      <c r="D124" s="191"/>
      <c r="E124" s="191"/>
    </row>
    <row r="125" spans="1:5">
      <c r="A125" s="11"/>
      <c r="B125" s="192"/>
      <c r="C125" s="191"/>
      <c r="D125" s="191"/>
      <c r="E125" s="191"/>
    </row>
    <row r="126" spans="1:5">
      <c r="A126" s="11"/>
      <c r="B126" s="192"/>
      <c r="C126" s="191"/>
      <c r="D126" s="191"/>
      <c r="E126" s="191"/>
    </row>
    <row r="127" spans="1:5">
      <c r="A127" s="11"/>
      <c r="B127" s="192"/>
      <c r="C127" s="191"/>
      <c r="D127" s="191"/>
      <c r="E127" s="191"/>
    </row>
    <row r="128" spans="1:5">
      <c r="A128" s="11"/>
      <c r="B128" s="192"/>
      <c r="C128" s="191"/>
      <c r="D128" s="191"/>
      <c r="E128" s="191"/>
    </row>
    <row r="129" spans="1:5">
      <c r="A129" s="11"/>
      <c r="B129" s="192"/>
      <c r="C129" s="191"/>
      <c r="D129" s="191"/>
      <c r="E129" s="191"/>
    </row>
    <row r="130" spans="1:5">
      <c r="A130" s="11"/>
      <c r="B130" s="192"/>
      <c r="C130" s="191"/>
      <c r="D130" s="191"/>
      <c r="E130" s="191"/>
    </row>
    <row r="131" spans="1:5">
      <c r="A131" s="11"/>
      <c r="B131" s="192"/>
      <c r="C131" s="191"/>
      <c r="D131" s="191"/>
      <c r="E131" s="191"/>
    </row>
    <row r="132" spans="1:5">
      <c r="A132" s="11"/>
      <c r="B132" s="192"/>
      <c r="C132" s="191"/>
      <c r="D132" s="191"/>
      <c r="E132" s="191"/>
    </row>
    <row r="133" spans="1:5">
      <c r="A133" s="11"/>
      <c r="B133" s="192"/>
      <c r="C133" s="191"/>
      <c r="D133" s="191"/>
      <c r="E133" s="191"/>
    </row>
    <row r="134" spans="1:5">
      <c r="A134" s="11"/>
      <c r="B134" s="192"/>
      <c r="C134" s="191"/>
      <c r="D134" s="191"/>
      <c r="E134" s="191"/>
    </row>
    <row r="135" spans="1:5">
      <c r="A135" s="11"/>
      <c r="B135" s="192"/>
      <c r="C135" s="191"/>
      <c r="D135" s="191"/>
      <c r="E135" s="191"/>
    </row>
    <row r="136" spans="1:5">
      <c r="A136" s="11"/>
      <c r="B136" s="192"/>
      <c r="C136" s="191"/>
      <c r="D136" s="191"/>
      <c r="E136" s="191"/>
    </row>
    <row r="137" spans="1:5">
      <c r="A137" s="11"/>
      <c r="B137" s="192"/>
      <c r="C137" s="191"/>
      <c r="D137" s="191"/>
      <c r="E137" s="191"/>
    </row>
    <row r="138" spans="1:5">
      <c r="A138" s="11"/>
      <c r="B138" s="192"/>
      <c r="C138" s="191"/>
      <c r="D138" s="191"/>
      <c r="E138" s="191"/>
    </row>
    <row r="139" spans="1:5">
      <c r="A139" s="11"/>
      <c r="B139" s="192"/>
      <c r="C139" s="191"/>
      <c r="D139" s="191"/>
      <c r="E139" s="191"/>
    </row>
    <row r="140" spans="1:5">
      <c r="A140" s="11"/>
      <c r="B140" s="192"/>
      <c r="C140" s="191"/>
      <c r="D140" s="191"/>
      <c r="E140" s="191"/>
    </row>
    <row r="141" spans="1:5">
      <c r="A141" s="11"/>
      <c r="B141" s="192"/>
      <c r="C141" s="191"/>
      <c r="D141" s="191"/>
      <c r="E141" s="191"/>
    </row>
    <row r="142" spans="1:5">
      <c r="A142" s="11"/>
      <c r="B142" s="192"/>
      <c r="C142" s="191"/>
      <c r="D142" s="191"/>
      <c r="E142" s="191"/>
    </row>
    <row r="143" spans="1:5">
      <c r="A143" s="11"/>
      <c r="B143" s="192"/>
      <c r="C143" s="191"/>
      <c r="D143" s="191"/>
      <c r="E143" s="191"/>
    </row>
    <row r="144" spans="1:5">
      <c r="A144" s="11"/>
      <c r="B144" s="192"/>
      <c r="C144" s="191"/>
      <c r="D144" s="191"/>
      <c r="E144" s="191"/>
    </row>
    <row r="145" spans="1:5">
      <c r="A145" s="11"/>
      <c r="B145" s="192"/>
      <c r="C145" s="191"/>
      <c r="D145" s="191"/>
      <c r="E145" s="191"/>
    </row>
    <row r="146" spans="1:5">
      <c r="A146" s="11"/>
      <c r="B146" s="192"/>
      <c r="C146" s="191"/>
      <c r="D146" s="191"/>
      <c r="E146" s="191"/>
    </row>
    <row r="147" spans="1:5">
      <c r="A147" s="11"/>
      <c r="B147" s="192"/>
      <c r="C147" s="191"/>
      <c r="D147" s="191"/>
      <c r="E147" s="191"/>
    </row>
    <row r="148" spans="1:5">
      <c r="A148" s="11"/>
      <c r="B148" s="192"/>
      <c r="C148" s="191"/>
      <c r="D148" s="191"/>
      <c r="E148" s="191"/>
    </row>
    <row r="149" spans="1:5">
      <c r="A149" s="11"/>
      <c r="B149" s="192"/>
      <c r="C149" s="191"/>
      <c r="D149" s="191"/>
      <c r="E149" s="191"/>
    </row>
    <row r="150" spans="1:5">
      <c r="A150" s="11"/>
      <c r="B150" s="192"/>
      <c r="C150" s="191"/>
      <c r="D150" s="191"/>
      <c r="E150" s="191"/>
    </row>
    <row r="151" spans="1:5">
      <c r="A151" s="11"/>
      <c r="B151" s="192"/>
      <c r="C151" s="191"/>
      <c r="D151" s="191"/>
      <c r="E151" s="191"/>
    </row>
    <row r="152" spans="1:5">
      <c r="A152" s="11"/>
      <c r="B152" s="192"/>
      <c r="C152" s="191"/>
      <c r="D152" s="191"/>
      <c r="E152" s="191"/>
    </row>
    <row r="153" spans="1:5">
      <c r="A153" s="11"/>
      <c r="B153" s="192"/>
      <c r="C153" s="191"/>
      <c r="D153" s="191"/>
      <c r="E153" s="191"/>
    </row>
    <row r="154" spans="1:5">
      <c r="A154" s="11"/>
      <c r="B154" s="192"/>
      <c r="C154" s="191"/>
      <c r="D154" s="191"/>
      <c r="E154" s="191"/>
    </row>
    <row r="155" spans="1:5">
      <c r="A155" s="11"/>
      <c r="B155" s="192"/>
      <c r="C155" s="191"/>
      <c r="D155" s="191"/>
      <c r="E155" s="191"/>
    </row>
    <row r="156" spans="1:5">
      <c r="A156" s="11"/>
      <c r="B156" s="192"/>
      <c r="C156" s="191"/>
      <c r="D156" s="191"/>
      <c r="E156" s="191"/>
    </row>
    <row r="157" spans="1:5">
      <c r="A157" s="11"/>
      <c r="B157" s="192"/>
      <c r="C157" s="191"/>
      <c r="D157" s="191"/>
      <c r="E157" s="191"/>
    </row>
    <row r="158" spans="1:5">
      <c r="A158" s="11"/>
      <c r="B158" s="192"/>
      <c r="C158" s="191"/>
      <c r="D158" s="191"/>
      <c r="E158" s="191"/>
    </row>
    <row r="159" spans="1:5">
      <c r="A159" s="11"/>
      <c r="B159" s="192"/>
      <c r="C159" s="191"/>
      <c r="D159" s="191"/>
      <c r="E159" s="191"/>
    </row>
    <row r="160" spans="1:5">
      <c r="A160" s="11"/>
      <c r="B160" s="192"/>
      <c r="C160" s="191"/>
      <c r="D160" s="191"/>
      <c r="E160" s="191"/>
    </row>
    <row r="161" spans="1:5">
      <c r="A161" s="11"/>
      <c r="B161" s="192"/>
      <c r="C161" s="191"/>
      <c r="D161" s="191"/>
      <c r="E161" s="191"/>
    </row>
    <row r="162" spans="1:5">
      <c r="A162" s="11"/>
      <c r="B162" s="192"/>
      <c r="C162" s="191"/>
      <c r="D162" s="191"/>
      <c r="E162" s="191"/>
    </row>
    <row r="163" spans="1:5">
      <c r="A163" s="11"/>
      <c r="B163" s="192"/>
      <c r="C163" s="191"/>
      <c r="D163" s="191"/>
      <c r="E163" s="191"/>
    </row>
    <row r="164" spans="1:5">
      <c r="A164" s="11"/>
      <c r="B164" s="192"/>
      <c r="C164" s="191"/>
      <c r="D164" s="191"/>
      <c r="E164" s="191"/>
    </row>
    <row r="165" spans="1:5">
      <c r="A165" s="11"/>
      <c r="B165" s="192"/>
      <c r="C165" s="191"/>
      <c r="D165" s="191"/>
      <c r="E165" s="191"/>
    </row>
    <row r="166" spans="1:5">
      <c r="A166" s="11"/>
      <c r="B166" s="192"/>
      <c r="C166" s="191"/>
      <c r="D166" s="191"/>
      <c r="E166" s="191"/>
    </row>
    <row r="167" spans="1:5">
      <c r="A167" s="11"/>
      <c r="B167" s="192"/>
      <c r="C167" s="191"/>
      <c r="D167" s="191"/>
      <c r="E167" s="191"/>
    </row>
    <row r="168" spans="1:5">
      <c r="A168" s="11"/>
      <c r="B168" s="192"/>
      <c r="C168" s="191"/>
      <c r="D168" s="191"/>
      <c r="E168" s="191"/>
    </row>
    <row r="169" spans="1:5">
      <c r="A169" s="11"/>
      <c r="B169" s="192"/>
      <c r="C169" s="191"/>
      <c r="D169" s="191"/>
      <c r="E169" s="191"/>
    </row>
    <row r="170" spans="1:5">
      <c r="A170" s="11"/>
      <c r="B170" s="192"/>
      <c r="C170" s="191"/>
      <c r="D170" s="191"/>
      <c r="E170" s="191"/>
    </row>
    <row r="171" spans="1:5">
      <c r="A171" s="11"/>
      <c r="B171" s="192"/>
      <c r="C171" s="191"/>
      <c r="D171" s="191"/>
      <c r="E171" s="191"/>
    </row>
    <row r="172" spans="1:5">
      <c r="A172" s="11"/>
      <c r="B172" s="192"/>
      <c r="C172" s="191"/>
      <c r="D172" s="191"/>
      <c r="E172" s="191"/>
    </row>
    <row r="173" spans="1:5">
      <c r="A173" s="11"/>
      <c r="B173" s="192"/>
      <c r="C173" s="191"/>
      <c r="D173" s="191"/>
      <c r="E173" s="191"/>
    </row>
    <row r="174" spans="1:5">
      <c r="A174" s="11"/>
      <c r="B174" s="192"/>
      <c r="C174" s="191"/>
      <c r="D174" s="191"/>
      <c r="E174" s="191"/>
    </row>
    <row r="175" spans="1:5">
      <c r="A175" s="11"/>
      <c r="B175" s="192"/>
      <c r="C175" s="191"/>
      <c r="D175" s="191"/>
      <c r="E175" s="191"/>
    </row>
    <row r="176" spans="1:5">
      <c r="A176" s="11"/>
      <c r="B176" s="192"/>
      <c r="C176" s="191"/>
      <c r="D176" s="191"/>
      <c r="E176" s="191"/>
    </row>
    <row r="177" spans="1:5">
      <c r="A177" s="11"/>
      <c r="B177" s="192"/>
      <c r="C177" s="191"/>
      <c r="D177" s="191"/>
      <c r="E177" s="191"/>
    </row>
    <row r="178" spans="1:5">
      <c r="A178" s="11"/>
      <c r="B178" s="192"/>
      <c r="C178" s="191"/>
      <c r="D178" s="191"/>
      <c r="E178" s="191"/>
    </row>
    <row r="179" spans="1:5">
      <c r="A179" s="11"/>
      <c r="B179" s="192"/>
      <c r="C179" s="191"/>
      <c r="D179" s="191"/>
      <c r="E179" s="191"/>
    </row>
    <row r="180" spans="1:5">
      <c r="A180" s="11"/>
      <c r="B180" s="192"/>
      <c r="C180" s="191"/>
      <c r="D180" s="191"/>
      <c r="E180" s="191"/>
    </row>
    <row r="181" spans="1:5">
      <c r="A181" s="11"/>
      <c r="B181" s="192"/>
      <c r="C181" s="191"/>
      <c r="D181" s="191"/>
      <c r="E181" s="191"/>
    </row>
    <row r="182" spans="1:5">
      <c r="A182" s="11"/>
      <c r="B182" s="192"/>
      <c r="C182" s="191"/>
      <c r="D182" s="191"/>
      <c r="E182" s="191"/>
    </row>
    <row r="183" spans="1:5">
      <c r="A183" s="11"/>
      <c r="B183" s="192"/>
      <c r="C183" s="191"/>
      <c r="D183" s="191"/>
      <c r="E183" s="191"/>
    </row>
    <row r="184" spans="1:5">
      <c r="A184" s="11"/>
      <c r="B184" s="192"/>
      <c r="C184" s="191"/>
      <c r="D184" s="191"/>
      <c r="E184" s="191"/>
    </row>
    <row r="185" spans="1:5">
      <c r="A185" s="11"/>
      <c r="B185" s="192"/>
      <c r="C185" s="191"/>
      <c r="D185" s="191"/>
      <c r="E185" s="191"/>
    </row>
    <row r="186" spans="1:5">
      <c r="A186" s="11"/>
      <c r="B186" s="192"/>
      <c r="C186" s="191"/>
      <c r="D186" s="191"/>
      <c r="E186" s="191"/>
    </row>
    <row r="187" spans="1:5">
      <c r="A187" s="11"/>
      <c r="B187" s="192"/>
      <c r="C187" s="191"/>
      <c r="D187" s="191"/>
      <c r="E187" s="191"/>
    </row>
    <row r="188" spans="1:5">
      <c r="A188" s="11"/>
      <c r="B188" s="192"/>
      <c r="C188" s="191"/>
      <c r="D188" s="191"/>
      <c r="E188" s="191"/>
    </row>
    <row r="189" spans="1:5">
      <c r="A189" s="11"/>
      <c r="B189" s="192"/>
      <c r="C189" s="191"/>
      <c r="D189" s="191"/>
      <c r="E189" s="191"/>
    </row>
    <row r="190" spans="1:5">
      <c r="A190" s="11"/>
      <c r="B190" s="192"/>
      <c r="C190" s="191"/>
      <c r="D190" s="191"/>
      <c r="E190" s="191"/>
    </row>
    <row r="191" spans="1:5">
      <c r="A191" s="11"/>
      <c r="B191" s="192"/>
      <c r="C191" s="191"/>
      <c r="D191" s="191"/>
      <c r="E191" s="191"/>
    </row>
    <row r="192" spans="1:5">
      <c r="A192" s="11"/>
      <c r="B192" s="192"/>
      <c r="C192" s="191"/>
      <c r="D192" s="191"/>
      <c r="E192" s="191"/>
    </row>
    <row r="193" spans="1:5">
      <c r="A193" s="11"/>
      <c r="B193" s="192"/>
      <c r="C193" s="191"/>
      <c r="D193" s="191"/>
      <c r="E193" s="191"/>
    </row>
    <row r="194" spans="1:5">
      <c r="A194" s="11"/>
      <c r="B194" s="192"/>
      <c r="C194" s="191"/>
      <c r="D194" s="191"/>
      <c r="E194" s="191"/>
    </row>
    <row r="195" spans="1:5">
      <c r="A195" s="11"/>
      <c r="B195" s="192"/>
      <c r="C195" s="191"/>
      <c r="D195" s="191"/>
      <c r="E195" s="191"/>
    </row>
    <row r="196" spans="1:5">
      <c r="A196" s="11"/>
      <c r="B196" s="192"/>
      <c r="C196" s="191"/>
      <c r="D196" s="191"/>
      <c r="E196" s="191"/>
    </row>
    <row r="197" spans="1:5">
      <c r="A197" s="11"/>
      <c r="B197" s="192"/>
      <c r="C197" s="191"/>
      <c r="D197" s="191"/>
      <c r="E197" s="191"/>
    </row>
    <row r="198" spans="1:5">
      <c r="A198" s="11"/>
      <c r="B198" s="192"/>
      <c r="C198" s="191"/>
      <c r="D198" s="191"/>
      <c r="E198" s="191"/>
    </row>
    <row r="199" spans="1:5">
      <c r="A199" s="11"/>
      <c r="B199" s="192"/>
      <c r="C199" s="191"/>
      <c r="D199" s="191"/>
      <c r="E199" s="191"/>
    </row>
    <row r="200" spans="1:5">
      <c r="A200" s="11"/>
      <c r="B200" s="192"/>
      <c r="C200" s="191"/>
      <c r="D200" s="191"/>
      <c r="E200" s="191"/>
    </row>
    <row r="201" spans="1:5">
      <c r="A201" s="11"/>
      <c r="B201" s="192"/>
      <c r="C201" s="191"/>
      <c r="D201" s="191"/>
      <c r="E201" s="191"/>
    </row>
    <row r="202" spans="1:5">
      <c r="A202" s="11"/>
      <c r="B202" s="192"/>
      <c r="C202" s="191"/>
      <c r="D202" s="191"/>
      <c r="E202" s="191"/>
    </row>
    <row r="203" spans="1:5">
      <c r="A203" s="11"/>
      <c r="B203" s="192"/>
      <c r="C203" s="191"/>
      <c r="D203" s="191"/>
      <c r="E203" s="191"/>
    </row>
    <row r="204" spans="1:5">
      <c r="A204" s="11"/>
      <c r="B204" s="192"/>
      <c r="C204" s="191"/>
      <c r="D204" s="191"/>
      <c r="E204" s="191"/>
    </row>
    <row r="205" spans="1:5">
      <c r="A205" s="11"/>
      <c r="B205" s="192"/>
      <c r="C205" s="191"/>
      <c r="D205" s="191"/>
      <c r="E205" s="191"/>
    </row>
    <row r="206" spans="1:5">
      <c r="A206" s="11"/>
      <c r="B206" s="192"/>
      <c r="C206" s="191"/>
      <c r="D206" s="191"/>
      <c r="E206" s="191"/>
    </row>
    <row r="207" spans="1:5">
      <c r="A207" s="11"/>
      <c r="B207" s="192"/>
      <c r="C207" s="191"/>
      <c r="D207" s="191"/>
      <c r="E207" s="191"/>
    </row>
    <row r="208" spans="1:5">
      <c r="A208" s="11"/>
      <c r="B208" s="192"/>
      <c r="C208" s="191"/>
      <c r="D208" s="191"/>
      <c r="E208" s="191"/>
    </row>
    <row r="209" spans="1:5">
      <c r="A209" s="11"/>
      <c r="B209" s="192"/>
      <c r="C209" s="191"/>
      <c r="D209" s="191"/>
      <c r="E209" s="191"/>
    </row>
    <row r="210" spans="1:5">
      <c r="A210" s="11"/>
      <c r="B210" s="192"/>
      <c r="C210" s="191"/>
      <c r="D210" s="191"/>
      <c r="E210" s="191"/>
    </row>
    <row r="211" spans="1:5">
      <c r="A211" s="11"/>
      <c r="B211" s="192"/>
      <c r="C211" s="191"/>
      <c r="D211" s="191"/>
      <c r="E211" s="191"/>
    </row>
    <row r="212" spans="1:5">
      <c r="A212" s="11"/>
      <c r="B212" s="192"/>
      <c r="C212" s="191"/>
      <c r="D212" s="191"/>
      <c r="E212" s="191"/>
    </row>
    <row r="213" spans="1:5">
      <c r="A213" s="11"/>
      <c r="B213" s="192"/>
      <c r="C213" s="191"/>
      <c r="D213" s="191"/>
      <c r="E213" s="191"/>
    </row>
    <row r="214" spans="1:5">
      <c r="A214" s="11"/>
      <c r="B214" s="192"/>
      <c r="C214" s="191"/>
      <c r="D214" s="191"/>
      <c r="E214" s="191"/>
    </row>
    <row r="215" spans="1:5">
      <c r="A215" s="11"/>
      <c r="B215" s="192"/>
      <c r="C215" s="191"/>
      <c r="D215" s="191"/>
      <c r="E215" s="191"/>
    </row>
    <row r="216" spans="1:5">
      <c r="A216" s="11"/>
      <c r="B216" s="192"/>
      <c r="C216" s="191"/>
      <c r="D216" s="191"/>
      <c r="E216" s="191"/>
    </row>
    <row r="217" spans="1:5">
      <c r="A217" s="11"/>
      <c r="B217" s="192"/>
      <c r="C217" s="191"/>
      <c r="D217" s="191"/>
      <c r="E217" s="191"/>
    </row>
    <row r="218" spans="1:5">
      <c r="A218" s="11"/>
      <c r="B218" s="192"/>
      <c r="C218" s="191"/>
      <c r="D218" s="191"/>
      <c r="E218" s="191"/>
    </row>
    <row r="219" spans="1:5">
      <c r="A219" s="11"/>
      <c r="B219" s="192"/>
      <c r="C219" s="191"/>
      <c r="D219" s="191"/>
      <c r="E219" s="191"/>
    </row>
    <row r="220" spans="1:5">
      <c r="A220" s="11"/>
      <c r="B220" s="192"/>
      <c r="C220" s="191"/>
      <c r="D220" s="191"/>
      <c r="E220" s="191"/>
    </row>
    <row r="221" spans="1:5">
      <c r="A221" s="11"/>
      <c r="B221" s="192"/>
      <c r="C221" s="191"/>
      <c r="D221" s="191"/>
      <c r="E221" s="191"/>
    </row>
    <row r="222" spans="1:5">
      <c r="A222" s="11"/>
      <c r="B222" s="192"/>
      <c r="C222" s="191"/>
      <c r="D222" s="191"/>
      <c r="E222" s="191"/>
    </row>
    <row r="223" spans="1:5">
      <c r="A223" s="11"/>
      <c r="B223" s="192"/>
      <c r="C223" s="191"/>
      <c r="D223" s="191"/>
      <c r="E223" s="191"/>
    </row>
    <row r="224" spans="1:5">
      <c r="A224" s="11"/>
      <c r="B224" s="192"/>
      <c r="C224" s="191"/>
      <c r="D224" s="191"/>
      <c r="E224" s="191"/>
    </row>
    <row r="225" spans="1:5">
      <c r="A225" s="11"/>
      <c r="B225" s="192"/>
      <c r="C225" s="191"/>
      <c r="D225" s="191"/>
      <c r="E225" s="191"/>
    </row>
    <row r="226" spans="1:5">
      <c r="A226" s="11"/>
      <c r="B226" s="192"/>
      <c r="C226" s="191"/>
      <c r="D226" s="191"/>
      <c r="E226" s="191"/>
    </row>
    <row r="227" spans="1:5">
      <c r="A227" s="11"/>
      <c r="B227" s="192"/>
      <c r="C227" s="191"/>
      <c r="D227" s="191"/>
      <c r="E227" s="191"/>
    </row>
    <row r="228" spans="1:5">
      <c r="A228" s="11"/>
      <c r="B228" s="192"/>
      <c r="C228" s="191"/>
      <c r="D228" s="191"/>
      <c r="E228" s="191"/>
    </row>
    <row r="229" spans="1:5">
      <c r="A229" s="11"/>
      <c r="B229" s="192"/>
      <c r="C229" s="191"/>
      <c r="D229" s="191"/>
      <c r="E229" s="191"/>
    </row>
    <row r="230" spans="1:5">
      <c r="A230" s="11"/>
      <c r="B230" s="192"/>
      <c r="C230" s="191"/>
      <c r="D230" s="191"/>
      <c r="E230" s="191"/>
    </row>
    <row r="231" spans="1:5">
      <c r="A231" s="11"/>
      <c r="B231" s="192"/>
      <c r="C231" s="191"/>
      <c r="D231" s="191"/>
      <c r="E231" s="191"/>
    </row>
    <row r="232" spans="1:5">
      <c r="A232" s="11"/>
      <c r="B232" s="192"/>
      <c r="C232" s="191"/>
      <c r="D232" s="191"/>
      <c r="E232" s="191"/>
    </row>
    <row r="233" spans="1:5">
      <c r="A233" s="11"/>
      <c r="B233" s="192"/>
      <c r="C233" s="191"/>
      <c r="D233" s="191"/>
      <c r="E233" s="191"/>
    </row>
    <row r="234" spans="1:5">
      <c r="A234" s="11"/>
      <c r="B234" s="192"/>
      <c r="C234" s="191"/>
      <c r="D234" s="191"/>
      <c r="E234" s="191"/>
    </row>
    <row r="235" spans="1:5">
      <c r="A235" s="11"/>
      <c r="B235" s="192"/>
      <c r="C235" s="191"/>
      <c r="D235" s="191"/>
      <c r="E235" s="191"/>
    </row>
    <row r="236" spans="1:5">
      <c r="A236" s="11"/>
      <c r="B236" s="192"/>
      <c r="C236" s="191"/>
      <c r="D236" s="191"/>
      <c r="E236" s="191"/>
    </row>
    <row r="237" spans="1:5">
      <c r="A237" s="11"/>
      <c r="B237" s="192"/>
      <c r="C237" s="191"/>
      <c r="D237" s="191"/>
      <c r="E237" s="191"/>
    </row>
    <row r="238" spans="1:5">
      <c r="A238" s="11"/>
      <c r="B238" s="192"/>
      <c r="C238" s="191"/>
      <c r="D238" s="191"/>
      <c r="E238" s="191"/>
    </row>
    <row r="239" spans="1:5">
      <c r="A239" s="11"/>
      <c r="B239" s="192"/>
      <c r="C239" s="191"/>
      <c r="D239" s="191"/>
      <c r="E239" s="191"/>
    </row>
    <row r="240" spans="1:5">
      <c r="A240" s="11"/>
      <c r="B240" s="192"/>
      <c r="C240" s="191"/>
      <c r="D240" s="191"/>
      <c r="E240" s="191"/>
    </row>
    <row r="241" spans="1:5">
      <c r="A241" s="11"/>
      <c r="B241" s="192"/>
      <c r="C241" s="191"/>
      <c r="D241" s="191"/>
      <c r="E241" s="191"/>
    </row>
    <row r="242" spans="1:5">
      <c r="A242" s="11"/>
      <c r="B242" s="192"/>
      <c r="C242" s="191"/>
      <c r="D242" s="191"/>
      <c r="E242" s="191"/>
    </row>
    <row r="243" spans="1:5">
      <c r="A243" s="11"/>
      <c r="B243" s="192"/>
      <c r="C243" s="191"/>
      <c r="D243" s="191"/>
      <c r="E243" s="191"/>
    </row>
    <row r="244" spans="1:5">
      <c r="A244" s="11"/>
      <c r="B244" s="192"/>
      <c r="C244" s="191"/>
      <c r="D244" s="191"/>
      <c r="E244" s="191"/>
    </row>
    <row r="245" spans="1:5">
      <c r="A245" s="11"/>
      <c r="B245" s="192"/>
      <c r="C245" s="191"/>
      <c r="D245" s="191"/>
      <c r="E245" s="191"/>
    </row>
    <row r="246" spans="1:5">
      <c r="A246" s="11"/>
      <c r="B246" s="192"/>
      <c r="C246" s="191"/>
      <c r="D246" s="191"/>
      <c r="E246" s="191"/>
    </row>
    <row r="247" spans="1:5">
      <c r="A247" s="11"/>
      <c r="B247" s="192"/>
      <c r="C247" s="191"/>
      <c r="D247" s="191"/>
      <c r="E247" s="191"/>
    </row>
    <row r="248" spans="1:5">
      <c r="A248" s="11"/>
      <c r="B248" s="192"/>
      <c r="C248" s="191"/>
      <c r="D248" s="191"/>
      <c r="E248" s="191"/>
    </row>
    <row r="249" spans="1:5">
      <c r="A249" s="11"/>
      <c r="B249" s="192"/>
      <c r="C249" s="191"/>
      <c r="D249" s="191"/>
      <c r="E249" s="191"/>
    </row>
    <row r="250" spans="1:5">
      <c r="A250" s="11"/>
      <c r="B250" s="192"/>
      <c r="C250" s="191"/>
      <c r="D250" s="191"/>
      <c r="E250" s="191"/>
    </row>
    <row r="251" spans="1:5">
      <c r="A251" s="11"/>
      <c r="B251" s="192"/>
      <c r="C251" s="191"/>
      <c r="D251" s="191"/>
      <c r="E251" s="191"/>
    </row>
    <row r="252" spans="1:5">
      <c r="A252" s="11"/>
      <c r="B252" s="192"/>
      <c r="C252" s="191"/>
      <c r="D252" s="191"/>
      <c r="E252" s="191"/>
    </row>
    <row r="253" spans="1:5">
      <c r="A253" s="11"/>
      <c r="B253" s="192"/>
      <c r="C253" s="191"/>
      <c r="D253" s="191"/>
      <c r="E253" s="191"/>
    </row>
    <row r="254" spans="1:5">
      <c r="A254" s="11"/>
      <c r="B254" s="192"/>
      <c r="C254" s="191"/>
      <c r="D254" s="191"/>
      <c r="E254" s="191"/>
    </row>
    <row r="255" spans="1:5">
      <c r="A255" s="11"/>
      <c r="B255" s="192"/>
      <c r="C255" s="191"/>
      <c r="D255" s="191"/>
      <c r="E255" s="191"/>
    </row>
    <row r="256" spans="1:5">
      <c r="A256" s="11"/>
      <c r="B256" s="192"/>
      <c r="C256" s="191"/>
      <c r="D256" s="191"/>
      <c r="E256" s="191"/>
    </row>
    <row r="257" spans="1:5">
      <c r="A257" s="11"/>
      <c r="B257" s="192"/>
      <c r="C257" s="191"/>
      <c r="D257" s="191"/>
      <c r="E257" s="191"/>
    </row>
    <row r="258" spans="1:5">
      <c r="A258" s="11"/>
      <c r="B258" s="192"/>
      <c r="C258" s="191"/>
      <c r="D258" s="191"/>
      <c r="E258" s="191"/>
    </row>
    <row r="259" spans="1:5">
      <c r="A259" s="11"/>
      <c r="B259" s="192"/>
      <c r="C259" s="191"/>
      <c r="D259" s="191"/>
      <c r="E259" s="191"/>
    </row>
    <row r="260" spans="1:5">
      <c r="A260" s="11"/>
      <c r="B260" s="192"/>
      <c r="C260" s="191"/>
      <c r="D260" s="191"/>
      <c r="E260" s="191"/>
    </row>
    <row r="261" spans="1:5">
      <c r="A261" s="11"/>
      <c r="B261" s="192"/>
      <c r="C261" s="191"/>
      <c r="D261" s="191"/>
      <c r="E261" s="191"/>
    </row>
    <row r="262" spans="1:5">
      <c r="A262" s="11"/>
      <c r="B262" s="192"/>
      <c r="C262" s="191"/>
      <c r="D262" s="191"/>
      <c r="E262" s="191"/>
    </row>
    <row r="263" spans="1:5">
      <c r="A263" s="11"/>
      <c r="B263" s="192"/>
      <c r="C263" s="191"/>
      <c r="D263" s="191"/>
      <c r="E263" s="191"/>
    </row>
    <row r="264" spans="1:5">
      <c r="A264" s="11"/>
      <c r="B264" s="192"/>
      <c r="C264" s="191"/>
      <c r="D264" s="191"/>
      <c r="E264" s="191"/>
    </row>
    <row r="265" spans="1:5">
      <c r="A265" s="11"/>
      <c r="B265" s="192"/>
      <c r="C265" s="191"/>
      <c r="D265" s="191"/>
      <c r="E265" s="191"/>
    </row>
    <row r="266" spans="1:5">
      <c r="A266" s="11"/>
      <c r="B266" s="192"/>
      <c r="C266" s="191"/>
      <c r="D266" s="191"/>
      <c r="E266" s="191"/>
    </row>
    <row r="267" spans="1:5">
      <c r="A267" s="11"/>
      <c r="B267" s="192"/>
      <c r="C267" s="191"/>
      <c r="D267" s="191"/>
      <c r="E267" s="191"/>
    </row>
    <row r="268" spans="1:5">
      <c r="A268" s="11"/>
      <c r="B268" s="192"/>
      <c r="C268" s="191"/>
      <c r="D268" s="191"/>
      <c r="E268" s="191"/>
    </row>
    <row r="269" spans="1:5">
      <c r="A269" s="11"/>
      <c r="B269" s="192"/>
      <c r="C269" s="191"/>
      <c r="D269" s="191"/>
      <c r="E269" s="191"/>
    </row>
    <row r="270" spans="1:5">
      <c r="A270" s="11"/>
      <c r="B270" s="192"/>
      <c r="C270" s="191"/>
      <c r="D270" s="191"/>
      <c r="E270" s="191"/>
    </row>
    <row r="271" spans="1:5">
      <c r="A271" s="11"/>
      <c r="B271" s="192"/>
      <c r="C271" s="191"/>
      <c r="D271" s="191"/>
      <c r="E271" s="191"/>
    </row>
    <row r="272" spans="1:5">
      <c r="A272" s="11"/>
      <c r="B272" s="192"/>
      <c r="C272" s="191"/>
      <c r="D272" s="191"/>
      <c r="E272" s="191"/>
    </row>
    <row r="273" spans="1:5">
      <c r="A273" s="11"/>
      <c r="B273" s="192"/>
      <c r="C273" s="191"/>
      <c r="D273" s="191"/>
      <c r="E273" s="191"/>
    </row>
    <row r="274" spans="1:5">
      <c r="A274" s="11"/>
      <c r="B274" s="192"/>
      <c r="C274" s="191"/>
      <c r="D274" s="191"/>
      <c r="E274" s="191"/>
    </row>
    <row r="275" spans="1:5">
      <c r="A275" s="11"/>
      <c r="B275" s="192"/>
      <c r="C275" s="191"/>
      <c r="D275" s="191"/>
      <c r="E275" s="191"/>
    </row>
    <row r="276" spans="1:5">
      <c r="A276" s="11"/>
      <c r="B276" s="192"/>
      <c r="C276" s="191"/>
      <c r="D276" s="191"/>
      <c r="E276" s="191"/>
    </row>
    <row r="277" spans="1:5">
      <c r="A277" s="11"/>
      <c r="B277" s="192"/>
      <c r="C277" s="191"/>
      <c r="D277" s="191"/>
      <c r="E277" s="191"/>
    </row>
    <row r="278" spans="1:5">
      <c r="A278" s="11"/>
      <c r="B278" s="192"/>
      <c r="C278" s="191"/>
      <c r="D278" s="191"/>
      <c r="E278" s="191"/>
    </row>
    <row r="279" spans="1:5">
      <c r="A279" s="11"/>
      <c r="B279" s="192"/>
      <c r="C279" s="191"/>
      <c r="D279" s="191"/>
      <c r="E279" s="191"/>
    </row>
    <row r="280" spans="1:5">
      <c r="A280" s="11"/>
      <c r="B280" s="192"/>
      <c r="C280" s="191"/>
      <c r="D280" s="191"/>
      <c r="E280" s="191"/>
    </row>
    <row r="281" spans="1:5">
      <c r="A281" s="11"/>
      <c r="B281" s="192"/>
      <c r="C281" s="191"/>
      <c r="D281" s="191"/>
      <c r="E281" s="191"/>
    </row>
    <row r="282" spans="1:5">
      <c r="A282" s="11"/>
      <c r="B282" s="192"/>
      <c r="C282" s="191"/>
      <c r="D282" s="191"/>
      <c r="E282" s="191"/>
    </row>
    <row r="283" spans="1:5">
      <c r="A283" s="11"/>
      <c r="B283" s="192"/>
      <c r="C283" s="191"/>
      <c r="D283" s="191"/>
      <c r="E283" s="191"/>
    </row>
    <row r="284" spans="1:5">
      <c r="A284" s="11"/>
      <c r="B284" s="192"/>
      <c r="C284" s="191"/>
      <c r="D284" s="191"/>
      <c r="E284" s="191"/>
    </row>
    <row r="285" spans="1:5">
      <c r="A285" s="11"/>
      <c r="B285" s="192"/>
      <c r="C285" s="191"/>
      <c r="D285" s="191"/>
      <c r="E285" s="191"/>
    </row>
    <row r="286" spans="1:5">
      <c r="A286" s="11"/>
      <c r="B286" s="192"/>
      <c r="C286" s="191"/>
      <c r="D286" s="191"/>
      <c r="E286" s="191"/>
    </row>
    <row r="287" spans="1:5">
      <c r="A287" s="11"/>
      <c r="B287" s="192"/>
      <c r="C287" s="191"/>
      <c r="D287" s="191"/>
      <c r="E287" s="191"/>
    </row>
    <row r="288" spans="1:5">
      <c r="A288" s="11"/>
      <c r="B288" s="192"/>
      <c r="C288" s="191"/>
      <c r="D288" s="191"/>
      <c r="E288" s="191"/>
    </row>
    <row r="289" spans="1:5">
      <c r="A289" s="11"/>
      <c r="B289" s="192"/>
      <c r="C289" s="191"/>
      <c r="D289" s="191"/>
      <c r="E289" s="191"/>
    </row>
    <row r="290" spans="1:5">
      <c r="A290" s="11"/>
      <c r="B290" s="192"/>
      <c r="C290" s="191"/>
      <c r="D290" s="191"/>
      <c r="E290" s="191"/>
    </row>
    <row r="291" spans="1:5">
      <c r="A291" s="11"/>
      <c r="B291" s="192"/>
      <c r="C291" s="191"/>
      <c r="D291" s="191"/>
      <c r="E291" s="191"/>
    </row>
    <row r="292" spans="1:5">
      <c r="A292" s="11"/>
      <c r="B292" s="192"/>
      <c r="C292" s="191"/>
      <c r="D292" s="191"/>
      <c r="E292" s="191"/>
    </row>
    <row r="293" spans="1:5">
      <c r="A293" s="11"/>
      <c r="B293" s="192"/>
      <c r="C293" s="191"/>
      <c r="D293" s="191"/>
      <c r="E293" s="191"/>
    </row>
    <row r="294" spans="1:5">
      <c r="A294" s="11"/>
      <c r="B294" s="192"/>
      <c r="C294" s="191"/>
      <c r="D294" s="191"/>
      <c r="E294" s="191"/>
    </row>
    <row r="295" spans="1:5">
      <c r="A295" s="11"/>
      <c r="B295" s="192"/>
      <c r="C295" s="191"/>
      <c r="D295" s="191"/>
      <c r="E295" s="191"/>
    </row>
    <row r="296" spans="1:5">
      <c r="A296" s="11"/>
      <c r="B296" s="192"/>
      <c r="C296" s="191"/>
      <c r="D296" s="191"/>
      <c r="E296" s="191"/>
    </row>
    <row r="297" spans="1:5">
      <c r="A297" s="11"/>
      <c r="B297" s="192"/>
      <c r="C297" s="191"/>
      <c r="D297" s="191"/>
      <c r="E297" s="191"/>
    </row>
    <row r="298" spans="1:5">
      <c r="A298" s="11"/>
      <c r="B298" s="192"/>
      <c r="C298" s="191"/>
      <c r="D298" s="191"/>
      <c r="E298" s="191"/>
    </row>
    <row r="299" spans="1:5">
      <c r="A299" s="11"/>
      <c r="B299" s="192"/>
      <c r="C299" s="191"/>
      <c r="D299" s="191"/>
      <c r="E299" s="191"/>
    </row>
    <row r="300" spans="1:5">
      <c r="A300" s="11"/>
      <c r="B300" s="192"/>
      <c r="C300" s="191"/>
      <c r="D300" s="191"/>
      <c r="E300" s="191"/>
    </row>
    <row r="301" spans="1:5">
      <c r="A301" s="11"/>
      <c r="B301" s="192"/>
      <c r="C301" s="191"/>
      <c r="D301" s="191"/>
      <c r="E301" s="191"/>
    </row>
    <row r="302" spans="1:5">
      <c r="A302" s="11"/>
      <c r="B302" s="192"/>
      <c r="C302" s="191"/>
      <c r="D302" s="191"/>
      <c r="E302" s="191"/>
    </row>
    <row r="303" spans="1:5">
      <c r="A303" s="11"/>
      <c r="B303" s="192"/>
      <c r="C303" s="191"/>
      <c r="D303" s="191"/>
      <c r="E303" s="191"/>
    </row>
    <row r="304" spans="1:5">
      <c r="A304" s="11"/>
      <c r="B304" s="192"/>
      <c r="C304" s="191"/>
      <c r="D304" s="191"/>
      <c r="E304" s="191"/>
    </row>
    <row r="305" spans="1:5">
      <c r="A305" s="11"/>
      <c r="B305" s="192"/>
      <c r="C305" s="191"/>
      <c r="D305" s="191"/>
      <c r="E305" s="191"/>
    </row>
    <row r="306" spans="1:5">
      <c r="A306" s="11"/>
      <c r="B306" s="192"/>
      <c r="C306" s="191"/>
      <c r="D306" s="191"/>
      <c r="E306" s="191"/>
    </row>
    <row r="307" spans="1:5">
      <c r="A307" s="11"/>
      <c r="B307" s="192"/>
      <c r="C307" s="191"/>
      <c r="D307" s="191"/>
      <c r="E307" s="191"/>
    </row>
    <row r="308" spans="1:5">
      <c r="A308" s="11"/>
      <c r="B308" s="192"/>
      <c r="C308" s="191"/>
      <c r="D308" s="191"/>
      <c r="E308" s="191"/>
    </row>
    <row r="309" spans="1:5">
      <c r="A309" s="11"/>
      <c r="B309" s="192"/>
      <c r="C309" s="191"/>
      <c r="D309" s="191"/>
      <c r="E309" s="191"/>
    </row>
    <row r="310" spans="1:5">
      <c r="A310" s="11"/>
      <c r="B310" s="192"/>
      <c r="C310" s="191"/>
      <c r="D310" s="191"/>
      <c r="E310" s="191"/>
    </row>
    <row r="311" spans="1:5">
      <c r="A311" s="11"/>
      <c r="B311" s="192"/>
      <c r="C311" s="191"/>
      <c r="D311" s="191"/>
      <c r="E311" s="191"/>
    </row>
    <row r="312" spans="1:5">
      <c r="A312" s="11"/>
      <c r="B312" s="192"/>
      <c r="C312" s="191"/>
      <c r="D312" s="191"/>
      <c r="E312" s="191"/>
    </row>
    <row r="313" spans="1:5">
      <c r="A313" s="11"/>
      <c r="B313" s="192"/>
      <c r="C313" s="191"/>
      <c r="D313" s="191"/>
      <c r="E313" s="191"/>
    </row>
    <row r="314" spans="1:5">
      <c r="A314" s="11"/>
      <c r="B314" s="192"/>
      <c r="C314" s="191"/>
      <c r="D314" s="191"/>
      <c r="E314" s="191"/>
    </row>
    <row r="315" spans="1:5">
      <c r="A315" s="11"/>
      <c r="B315" s="192"/>
      <c r="C315" s="191"/>
      <c r="D315" s="191"/>
      <c r="E315" s="191"/>
    </row>
    <row r="316" spans="1:5">
      <c r="A316" s="11"/>
      <c r="B316" s="192"/>
      <c r="C316" s="191"/>
      <c r="D316" s="191"/>
      <c r="E316" s="191"/>
    </row>
    <row r="317" spans="1:5">
      <c r="A317" s="11"/>
      <c r="B317" s="192"/>
      <c r="C317" s="191"/>
      <c r="D317" s="191"/>
      <c r="E317" s="191"/>
    </row>
    <row r="318" spans="1:5">
      <c r="A318" s="11"/>
      <c r="B318" s="192"/>
      <c r="C318" s="191"/>
      <c r="D318" s="191"/>
      <c r="E318" s="191"/>
    </row>
    <row r="319" spans="1:5">
      <c r="A319" s="11"/>
      <c r="B319" s="192"/>
      <c r="C319" s="191"/>
      <c r="D319" s="191"/>
      <c r="E319" s="191"/>
    </row>
    <row r="320" spans="1:5">
      <c r="A320" s="11"/>
      <c r="B320" s="192"/>
      <c r="C320" s="191"/>
      <c r="D320" s="191"/>
      <c r="E320" s="19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</mergeCells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0" sqref="E4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</row>
    <row r="2" spans="1:61" ht="15">
      <c r="A2" s="266" t="s">
        <v>61</v>
      </c>
      <c r="B2" s="266"/>
      <c r="C2" s="266"/>
      <c r="D2" s="266"/>
      <c r="E2" s="266"/>
      <c r="F2" s="266"/>
      <c r="L2" s="49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</row>
    <row r="3" spans="1:61">
      <c r="A3" s="267" t="s">
        <v>55</v>
      </c>
      <c r="B3" s="267"/>
      <c r="C3" s="267"/>
      <c r="D3" s="267"/>
      <c r="E3" s="267"/>
      <c r="F3" s="267"/>
      <c r="K3" s="203"/>
      <c r="L3" s="49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</row>
    <row r="4" spans="1:61">
      <c r="A4" s="209" t="s">
        <v>0</v>
      </c>
      <c r="B4" s="213" t="s">
        <v>19</v>
      </c>
      <c r="C4" s="213" t="s">
        <v>20</v>
      </c>
      <c r="D4" s="213" t="s">
        <v>21</v>
      </c>
      <c r="E4" s="213" t="s">
        <v>22</v>
      </c>
      <c r="F4" s="50" t="s">
        <v>1</v>
      </c>
      <c r="G4" s="203"/>
      <c r="H4" s="203"/>
      <c r="I4" s="49"/>
      <c r="J4" s="49"/>
      <c r="K4" s="203"/>
      <c r="L4" s="49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</row>
    <row r="5" spans="1:61">
      <c r="A5" s="51" t="s">
        <v>62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3"/>
      <c r="L5" s="49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</row>
    <row r="6" spans="1:61">
      <c r="A6" s="56" t="s">
        <v>65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</row>
    <row r="7" spans="1:61">
      <c r="A7" s="56" t="s">
        <v>66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03"/>
      <c r="BI7" s="203"/>
    </row>
    <row r="8" spans="1:61">
      <c r="A8" s="56" t="s">
        <v>68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3"/>
      <c r="L8" s="49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03"/>
      <c r="BI8" s="203"/>
    </row>
    <row r="9" spans="1:61">
      <c r="A9" s="56" t="s">
        <v>86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3"/>
      <c r="L9" s="67"/>
      <c r="M9" s="67"/>
      <c r="N9" s="67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3"/>
      <c r="L10" s="67"/>
      <c r="M10" s="67"/>
      <c r="N10" s="67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3"/>
      <c r="L11" s="69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3"/>
      <c r="L12" s="49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3"/>
      <c r="L13" s="49"/>
      <c r="M13" s="62"/>
      <c r="N13" s="70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3"/>
      <c r="L14" s="49"/>
      <c r="M14" s="62"/>
      <c r="N14" s="203"/>
      <c r="O14" s="71"/>
      <c r="P14" s="71"/>
      <c r="Q14" s="62"/>
      <c r="R14" s="70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3"/>
      <c r="L16" s="49"/>
      <c r="M16" s="62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  <c r="AW17" s="203"/>
      <c r="AX17" s="203"/>
      <c r="AY17" s="203"/>
      <c r="AZ17" s="203"/>
      <c r="BA17" s="203"/>
      <c r="BB17" s="203"/>
      <c r="BC17" s="203"/>
      <c r="BD17" s="203"/>
      <c r="BE17" s="203"/>
      <c r="BF17" s="203"/>
      <c r="BG17" s="203"/>
      <c r="BH17" s="203"/>
      <c r="BI17" s="203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3"/>
      <c r="L18" s="49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3"/>
      <c r="L19" s="49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3"/>
      <c r="L20" s="49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3"/>
      <c r="AT20" s="203"/>
      <c r="AU20" s="203"/>
      <c r="AV20" s="203"/>
      <c r="AW20" s="203"/>
      <c r="AX20" s="203"/>
      <c r="AY20" s="203"/>
      <c r="AZ20" s="203"/>
      <c r="BA20" s="203"/>
      <c r="BB20" s="203"/>
      <c r="BC20" s="203"/>
      <c r="BD20" s="203"/>
      <c r="BE20" s="203"/>
      <c r="BF20" s="203"/>
      <c r="BG20" s="203"/>
      <c r="BH20" s="203"/>
      <c r="BI20" s="203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</row>
    <row r="22" spans="1:61">
      <c r="A22" s="56" t="s">
        <v>85</v>
      </c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3"/>
      <c r="L22" s="49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203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3"/>
      <c r="L24" s="49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3"/>
      <c r="BI24" s="203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3"/>
      <c r="L25" s="49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3"/>
      <c r="L26" s="49"/>
      <c r="M26" s="62"/>
      <c r="N26" s="6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3"/>
      <c r="BI26" s="203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3"/>
      <c r="BI27" s="203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3"/>
      <c r="L28" s="49"/>
      <c r="M28" s="62"/>
      <c r="N28" s="70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3"/>
      <c r="L29" s="49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3"/>
      <c r="L30" s="49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0"/>
      <c r="I32" s="211"/>
      <c r="J32" s="80"/>
      <c r="K32" s="81"/>
      <c r="L32" s="49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</row>
    <row r="33" spans="1:61">
      <c r="A33" s="204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2"/>
      <c r="I33" s="211"/>
      <c r="J33" s="77"/>
      <c r="K33" s="81"/>
      <c r="L33" s="49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</row>
    <row r="34" spans="1:61">
      <c r="A34" s="71"/>
      <c r="B34" s="62"/>
      <c r="C34" s="62"/>
      <c r="D34" s="62"/>
      <c r="E34" s="62"/>
      <c r="F34" s="65"/>
      <c r="G34" s="79"/>
      <c r="H34" s="79"/>
      <c r="I34" s="214"/>
      <c r="J34" s="76"/>
      <c r="K34" s="81"/>
      <c r="L34" s="49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</row>
    <row r="35" spans="1:61" ht="13.5" thickBot="1">
      <c r="A35" s="268" t="s">
        <v>24</v>
      </c>
      <c r="B35" s="269"/>
      <c r="C35" s="269"/>
      <c r="D35" s="270"/>
      <c r="E35" s="63"/>
      <c r="F35" s="65"/>
      <c r="G35" s="79"/>
      <c r="H35" s="79"/>
      <c r="I35" s="214"/>
      <c r="J35" s="76"/>
      <c r="K35" s="81"/>
      <c r="L35" s="49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5"/>
      <c r="J36" s="49"/>
      <c r="K36" s="81"/>
      <c r="L36" s="49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</row>
    <row r="37" spans="1:61">
      <c r="A37" s="208"/>
      <c r="B37" s="50"/>
      <c r="C37" s="57"/>
      <c r="D37" s="50"/>
      <c r="E37" s="63"/>
      <c r="F37" s="58"/>
      <c r="G37" s="79"/>
      <c r="H37" s="79"/>
      <c r="I37" s="215"/>
      <c r="J37" s="49"/>
      <c r="K37" s="81"/>
      <c r="L37" s="49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</row>
    <row r="38" spans="1:61">
      <c r="A38" s="208"/>
      <c r="B38" s="208"/>
      <c r="C38" s="57"/>
      <c r="D38" s="89"/>
      <c r="E38" s="62"/>
      <c r="F38" s="65"/>
      <c r="G38" s="79"/>
      <c r="H38" s="79"/>
      <c r="I38" s="215"/>
      <c r="J38" s="49"/>
      <c r="K38" s="81"/>
      <c r="L38" s="49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3"/>
      <c r="BI38" s="203"/>
    </row>
    <row r="39" spans="1:61">
      <c r="A39" s="208"/>
      <c r="B39" s="88"/>
      <c r="C39" s="57"/>
      <c r="D39" s="50"/>
      <c r="E39" s="62"/>
      <c r="F39" s="58"/>
      <c r="G39" s="79"/>
      <c r="H39" s="79"/>
      <c r="I39" s="215"/>
      <c r="J39" s="49"/>
      <c r="K39" s="81"/>
      <c r="L39" s="49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</row>
    <row r="40" spans="1:61">
      <c r="A40" s="91"/>
      <c r="B40" s="50"/>
      <c r="C40" s="57"/>
      <c r="D40" s="50"/>
      <c r="E40" s="62"/>
      <c r="F40" s="58"/>
      <c r="G40" s="90"/>
      <c r="H40" s="90"/>
      <c r="I40" s="215"/>
      <c r="J40" s="49"/>
      <c r="K40" s="81"/>
      <c r="L40" s="49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</row>
    <row r="41" spans="1:61">
      <c r="A41" s="91"/>
      <c r="B41" s="50"/>
      <c r="C41" s="57"/>
      <c r="D41" s="50"/>
      <c r="E41" s="92"/>
      <c r="F41" s="58"/>
      <c r="G41" s="93"/>
      <c r="H41" s="93"/>
      <c r="I41" s="215"/>
      <c r="J41" s="49"/>
      <c r="K41" s="81"/>
      <c r="L41" s="49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3"/>
      <c r="BF41" s="203"/>
      <c r="BG41" s="203"/>
      <c r="BH41" s="203"/>
      <c r="BI41" s="203"/>
    </row>
    <row r="42" spans="1:61">
      <c r="A42" s="208"/>
      <c r="B42" s="50"/>
      <c r="C42" s="57"/>
      <c r="D42" s="50"/>
      <c r="F42" s="205"/>
      <c r="G42" s="94"/>
      <c r="H42" s="94"/>
      <c r="I42" s="215"/>
      <c r="J42" s="69"/>
      <c r="K42" s="95"/>
      <c r="L42" s="49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</row>
    <row r="43" spans="1:61">
      <c r="A43" s="208"/>
      <c r="B43" s="208"/>
      <c r="C43" s="57"/>
      <c r="D43" s="89"/>
      <c r="E43" s="63"/>
      <c r="F43" s="271" t="s">
        <v>28</v>
      </c>
      <c r="G43" s="271"/>
      <c r="H43" s="271"/>
      <c r="I43" s="271"/>
      <c r="J43" s="271"/>
      <c r="K43" s="96"/>
      <c r="L43" s="54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</row>
    <row r="44" spans="1:61">
      <c r="A44" s="208"/>
      <c r="B44" s="208"/>
      <c r="C44" s="217"/>
      <c r="D44" s="57"/>
      <c r="E44" s="62"/>
      <c r="F44" s="97"/>
      <c r="G44" s="97"/>
      <c r="H44" s="97"/>
      <c r="I44" s="55"/>
      <c r="J44" s="55"/>
      <c r="K44" s="96"/>
      <c r="L44" s="54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</row>
    <row r="45" spans="1:61">
      <c r="A45" s="208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</row>
    <row r="46" spans="1:61">
      <c r="A46" s="104"/>
      <c r="B46" s="102"/>
      <c r="C46" s="193"/>
      <c r="D46" s="108"/>
      <c r="E46" s="62"/>
      <c r="F46" s="208"/>
      <c r="G46" s="208"/>
      <c r="H46" s="208"/>
      <c r="I46" s="55"/>
      <c r="J46" s="54"/>
      <c r="K46" s="96"/>
      <c r="L46" s="54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</row>
    <row r="47" spans="1:61">
      <c r="A47" s="104"/>
      <c r="B47" s="54"/>
      <c r="C47" s="101"/>
      <c r="D47" s="108"/>
      <c r="E47" s="62"/>
      <c r="F47" s="208"/>
      <c r="G47" s="208"/>
      <c r="H47" s="208"/>
      <c r="I47" s="55"/>
      <c r="J47" s="103"/>
      <c r="K47" s="96"/>
      <c r="L47" s="54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72"/>
      <c r="AL47" s="72"/>
      <c r="AM47" s="72"/>
      <c r="AN47" s="72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</row>
    <row r="48" spans="1:61">
      <c r="A48" s="106"/>
      <c r="B48" s="102"/>
      <c r="C48" s="101"/>
      <c r="D48" s="108"/>
      <c r="E48" s="62"/>
      <c r="F48" s="204"/>
      <c r="G48" s="96"/>
      <c r="H48" s="204"/>
      <c r="I48" s="55"/>
      <c r="J48" s="103"/>
      <c r="K48" s="96"/>
      <c r="L48" s="54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  <c r="AX48" s="203"/>
      <c r="AY48" s="203"/>
      <c r="AZ48" s="203"/>
      <c r="BA48" s="203"/>
      <c r="BB48" s="203"/>
      <c r="BC48" s="203"/>
      <c r="BD48" s="203"/>
      <c r="BE48" s="203"/>
      <c r="BF48" s="203"/>
      <c r="BG48" s="203"/>
      <c r="BH48" s="203"/>
      <c r="BI48" s="203"/>
    </row>
    <row r="49" spans="1:61">
      <c r="A49" s="100"/>
      <c r="B49" s="54"/>
      <c r="C49" s="101"/>
      <c r="D49" s="102"/>
      <c r="E49" s="62"/>
      <c r="F49" s="204"/>
      <c r="G49" s="204"/>
      <c r="H49" s="204"/>
      <c r="I49" s="55"/>
      <c r="J49" s="103"/>
      <c r="K49" s="96"/>
      <c r="L49" s="54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3"/>
      <c r="AT49" s="203"/>
      <c r="AU49" s="203"/>
      <c r="AV49" s="203"/>
      <c r="AW49" s="203"/>
      <c r="AX49" s="203"/>
      <c r="AY49" s="20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</row>
    <row r="50" spans="1:61">
      <c r="A50" s="100"/>
      <c r="B50" s="54"/>
      <c r="C50" s="101"/>
      <c r="D50" s="108"/>
      <c r="E50" s="62"/>
      <c r="F50" s="204"/>
      <c r="G50" s="204"/>
      <c r="H50" s="204"/>
      <c r="I50" s="55"/>
      <c r="J50" s="103"/>
      <c r="K50" s="96"/>
      <c r="L50" s="54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3"/>
      <c r="AT50" s="203"/>
      <c r="AU50" s="203"/>
      <c r="AV50" s="203"/>
      <c r="AW50" s="203"/>
      <c r="AX50" s="203"/>
      <c r="AY50" s="203"/>
      <c r="AZ50" s="203"/>
      <c r="BA50" s="203"/>
      <c r="BB50" s="203"/>
      <c r="BC50" s="203"/>
      <c r="BD50" s="203"/>
      <c r="BE50" s="203"/>
      <c r="BF50" s="203"/>
      <c r="BG50" s="203"/>
      <c r="BH50" s="203"/>
      <c r="BI50" s="203"/>
    </row>
    <row r="51" spans="1:61">
      <c r="A51" s="100"/>
      <c r="B51" s="102"/>
      <c r="C51" s="101"/>
      <c r="D51" s="102"/>
      <c r="E51" s="62"/>
      <c r="F51" s="54"/>
      <c r="G51" s="204"/>
      <c r="H51" s="204"/>
      <c r="I51" s="55"/>
      <c r="J51" s="103"/>
      <c r="K51" s="96"/>
      <c r="L51" s="54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3"/>
      <c r="AX51" s="203"/>
      <c r="AY51" s="20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</row>
    <row r="52" spans="1:61" hidden="1">
      <c r="A52" s="104"/>
      <c r="B52" s="60"/>
      <c r="C52" s="101"/>
      <c r="D52" s="99"/>
      <c r="E52" s="62"/>
      <c r="F52" s="204"/>
      <c r="G52" s="204"/>
      <c r="H52" s="204"/>
      <c r="I52" s="55"/>
      <c r="J52" s="103"/>
      <c r="K52" s="96"/>
      <c r="L52" s="54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203"/>
      <c r="BA52" s="203"/>
      <c r="BB52" s="203"/>
      <c r="BC52" s="203"/>
      <c r="BD52" s="203"/>
      <c r="BE52" s="203"/>
      <c r="BF52" s="203"/>
      <c r="BG52" s="203"/>
      <c r="BH52" s="203"/>
      <c r="BI52" s="203"/>
    </row>
    <row r="53" spans="1:61" hidden="1">
      <c r="A53" s="104"/>
      <c r="B53" s="54"/>
      <c r="C53" s="101"/>
      <c r="D53" s="105"/>
      <c r="E53" s="62"/>
      <c r="F53" s="55"/>
      <c r="G53" s="204"/>
      <c r="H53" s="204"/>
      <c r="I53" s="55" t="s">
        <v>12</v>
      </c>
      <c r="J53" s="103"/>
      <c r="K53" s="96"/>
      <c r="L53" s="54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62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</row>
    <row r="54" spans="1:61" hidden="1">
      <c r="A54" s="106"/>
      <c r="B54" s="102"/>
      <c r="C54" s="107"/>
      <c r="D54" s="99"/>
      <c r="E54" s="62"/>
      <c r="F54" s="204"/>
      <c r="G54" s="204"/>
      <c r="H54" s="204"/>
      <c r="I54" s="55"/>
      <c r="J54" s="103"/>
      <c r="K54" s="96"/>
      <c r="L54" s="54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</row>
    <row r="55" spans="1:61" hidden="1">
      <c r="A55" s="100"/>
      <c r="B55" s="54"/>
      <c r="C55" s="101"/>
      <c r="D55" s="108"/>
      <c r="E55" s="62"/>
      <c r="F55" s="54"/>
      <c r="G55" s="204"/>
      <c r="H55" s="204"/>
      <c r="I55" s="55"/>
      <c r="J55" s="103"/>
      <c r="K55" s="96"/>
      <c r="L55" s="54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3"/>
    </row>
    <row r="56" spans="1:61" hidden="1">
      <c r="A56" s="100"/>
      <c r="B56" s="54"/>
      <c r="C56" s="101"/>
      <c r="D56" s="102"/>
      <c r="E56" s="62"/>
      <c r="F56" s="54"/>
      <c r="G56" s="204"/>
      <c r="H56" s="204"/>
      <c r="I56" s="55"/>
      <c r="J56" s="103"/>
      <c r="K56" s="96"/>
      <c r="L56" s="54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03"/>
      <c r="AR56" s="203"/>
      <c r="AS56" s="203"/>
      <c r="AT56" s="203"/>
      <c r="AU56" s="203"/>
      <c r="AV56" s="203"/>
      <c r="AW56" s="203"/>
      <c r="AX56" s="203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</row>
    <row r="57" spans="1:61" hidden="1">
      <c r="A57" s="104"/>
      <c r="B57" s="54"/>
      <c r="C57" s="101"/>
      <c r="D57" s="105"/>
      <c r="E57" s="62"/>
      <c r="F57" s="54"/>
      <c r="G57" s="204"/>
      <c r="H57" s="204"/>
      <c r="I57" s="55"/>
      <c r="J57" s="103"/>
      <c r="K57" s="96"/>
      <c r="L57" s="54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</row>
    <row r="58" spans="1:61" hidden="1">
      <c r="A58" s="107"/>
      <c r="B58" s="107"/>
      <c r="C58" s="101"/>
      <c r="D58" s="105"/>
      <c r="E58" s="62"/>
      <c r="F58" s="55"/>
      <c r="G58" s="208" t="s">
        <v>12</v>
      </c>
      <c r="H58" s="204"/>
      <c r="I58" s="55"/>
      <c r="J58" s="103"/>
      <c r="K58" s="96"/>
      <c r="L58" s="54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</row>
    <row r="59" spans="1:61" hidden="1">
      <c r="A59" s="104"/>
      <c r="B59" s="54"/>
      <c r="C59" s="101"/>
      <c r="D59" s="105"/>
      <c r="E59" s="62"/>
      <c r="F59" s="54"/>
      <c r="G59" s="204"/>
      <c r="H59" s="204"/>
      <c r="I59" s="55"/>
      <c r="J59" s="103"/>
      <c r="K59" s="96"/>
      <c r="L59" s="54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</row>
    <row r="60" spans="1:61" hidden="1">
      <c r="A60" s="104"/>
      <c r="B60" s="54"/>
      <c r="C60" s="101"/>
      <c r="D60" s="105"/>
      <c r="E60" s="62"/>
      <c r="F60" s="54"/>
      <c r="G60" s="204"/>
      <c r="H60" s="204"/>
      <c r="I60" s="55"/>
      <c r="J60" s="103"/>
      <c r="K60" s="96"/>
      <c r="L60" s="54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</row>
    <row r="61" spans="1:61" hidden="1">
      <c r="A61" s="104"/>
      <c r="B61" s="54"/>
      <c r="C61" s="101"/>
      <c r="D61" s="108"/>
      <c r="E61" s="63"/>
      <c r="F61" s="54"/>
      <c r="G61" s="204"/>
      <c r="H61" s="204"/>
      <c r="I61" s="55"/>
      <c r="J61" s="103"/>
      <c r="K61" s="96"/>
      <c r="L61" s="54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</row>
    <row r="62" spans="1:61" hidden="1">
      <c r="A62" s="216"/>
      <c r="B62" s="216"/>
      <c r="C62" s="101"/>
      <c r="D62" s="108"/>
      <c r="E62" s="71"/>
      <c r="F62" s="259" t="s">
        <v>53</v>
      </c>
      <c r="G62" s="259"/>
      <c r="H62" s="202"/>
      <c r="I62" s="202"/>
      <c r="J62" s="109" t="s">
        <v>29</v>
      </c>
      <c r="K62" s="110" t="s">
        <v>30</v>
      </c>
      <c r="L62" s="111" t="s">
        <v>31</v>
      </c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</row>
    <row r="69" spans="1:61" hidden="1">
      <c r="A69" s="100"/>
      <c r="B69" s="54"/>
      <c r="C69" s="101"/>
      <c r="D69" s="108"/>
      <c r="E69" s="203"/>
      <c r="F69" s="112"/>
      <c r="G69" s="113"/>
      <c r="H69" s="113"/>
      <c r="I69" s="55"/>
      <c r="J69" s="54"/>
      <c r="K69" s="125"/>
      <c r="L69" s="55">
        <f t="shared" si="1"/>
        <v>0</v>
      </c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/>
      <c r="AM73" s="203"/>
      <c r="AN73" s="203"/>
      <c r="AO73" s="203"/>
      <c r="AP73" s="203"/>
      <c r="AQ73" s="203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</row>
    <row r="78" spans="1:61" hidden="1">
      <c r="A78" s="104"/>
      <c r="B78" s="54"/>
      <c r="C78" s="193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3"/>
      <c r="N80" s="62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3"/>
      <c r="N81" s="62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  <c r="AN88" s="203"/>
      <c r="AO88" s="203"/>
      <c r="AP88" s="203"/>
      <c r="AQ88" s="203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  <c r="AS98" s="203"/>
      <c r="AT98" s="203"/>
      <c r="AU98" s="203"/>
      <c r="AV98" s="203"/>
      <c r="AW98" s="203"/>
      <c r="AX98" s="203"/>
      <c r="AY98" s="203"/>
      <c r="AZ98" s="203"/>
      <c r="BA98" s="203"/>
      <c r="BB98" s="203"/>
      <c r="BC98" s="203"/>
      <c r="BD98" s="203"/>
      <c r="BE98" s="203"/>
      <c r="BF98" s="203"/>
      <c r="BG98" s="203"/>
      <c r="BH98" s="203"/>
      <c r="BI98" s="203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  <c r="AS99" s="203"/>
      <c r="AT99" s="203"/>
      <c r="AU99" s="203"/>
      <c r="AV99" s="203"/>
      <c r="AW99" s="203"/>
      <c r="AX99" s="203"/>
      <c r="AY99" s="203"/>
      <c r="AZ99" s="203"/>
      <c r="BA99" s="203"/>
      <c r="BB99" s="203"/>
      <c r="BC99" s="203"/>
      <c r="BD99" s="203"/>
      <c r="BE99" s="203"/>
      <c r="BF99" s="203"/>
      <c r="BG99" s="203"/>
      <c r="BH99" s="203"/>
      <c r="BI99" s="203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  <c r="AS100" s="203"/>
      <c r="AT100" s="203"/>
      <c r="AU100" s="203"/>
      <c r="AV100" s="203"/>
      <c r="AW100" s="203"/>
      <c r="AX100" s="203"/>
      <c r="AY100" s="203"/>
      <c r="AZ100" s="203"/>
      <c r="BA100" s="203"/>
      <c r="BB100" s="203"/>
      <c r="BC100" s="203"/>
      <c r="BD100" s="203"/>
      <c r="BE100" s="203"/>
      <c r="BF100" s="203"/>
      <c r="BG100" s="203"/>
      <c r="BH100" s="203"/>
      <c r="BI100" s="203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3"/>
      <c r="AS101" s="203"/>
      <c r="AT101" s="203"/>
      <c r="AU101" s="203"/>
      <c r="AV101" s="203"/>
      <c r="AW101" s="203"/>
      <c r="AX101" s="203"/>
      <c r="AY101" s="203"/>
      <c r="AZ101" s="203"/>
      <c r="BA101" s="203"/>
      <c r="BB101" s="203"/>
      <c r="BC101" s="203"/>
      <c r="BD101" s="203"/>
      <c r="BE101" s="203"/>
      <c r="BF101" s="203"/>
      <c r="BG101" s="203"/>
      <c r="BH101" s="203"/>
      <c r="BI101" s="203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3"/>
      <c r="AS102" s="203"/>
      <c r="AT102" s="203"/>
      <c r="AU102" s="203"/>
      <c r="AV102" s="203"/>
      <c r="AW102" s="203"/>
      <c r="AX102" s="203"/>
      <c r="AY102" s="203"/>
      <c r="AZ102" s="203"/>
      <c r="BA102" s="203"/>
      <c r="BB102" s="203"/>
      <c r="BC102" s="203"/>
      <c r="BD102" s="203"/>
      <c r="BE102" s="203"/>
      <c r="BF102" s="203"/>
      <c r="BG102" s="203"/>
      <c r="BH102" s="203"/>
      <c r="BI102" s="203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  <c r="AS103" s="203"/>
      <c r="AT103" s="203"/>
      <c r="AU103" s="203"/>
      <c r="AV103" s="203"/>
      <c r="AW103" s="203"/>
      <c r="AX103" s="203"/>
      <c r="AY103" s="203"/>
      <c r="AZ103" s="203"/>
      <c r="BA103" s="203"/>
      <c r="BB103" s="203"/>
      <c r="BC103" s="203"/>
      <c r="BD103" s="203"/>
      <c r="BE103" s="203"/>
      <c r="BF103" s="203"/>
      <c r="BG103" s="203"/>
      <c r="BH103" s="203"/>
      <c r="BI103" s="203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203"/>
      <c r="AT104" s="203"/>
      <c r="AU104" s="203"/>
      <c r="AV104" s="203"/>
      <c r="AW104" s="203"/>
      <c r="AX104" s="203"/>
      <c r="AY104" s="203"/>
      <c r="AZ104" s="203"/>
      <c r="BA104" s="203"/>
      <c r="BB104" s="203"/>
      <c r="BC104" s="203"/>
      <c r="BD104" s="203"/>
      <c r="BE104" s="203"/>
      <c r="BF104" s="203"/>
      <c r="BG104" s="203"/>
      <c r="BH104" s="203"/>
      <c r="BI104" s="203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  <c r="AS105" s="203"/>
      <c r="AT105" s="203"/>
      <c r="AU105" s="203"/>
      <c r="AV105" s="203"/>
      <c r="AW105" s="203"/>
      <c r="AX105" s="203"/>
      <c r="AY105" s="203"/>
      <c r="AZ105" s="203"/>
      <c r="BA105" s="203"/>
      <c r="BB105" s="203"/>
      <c r="BC105" s="203"/>
      <c r="BD105" s="203"/>
      <c r="BE105" s="203"/>
      <c r="BF105" s="203"/>
      <c r="BG105" s="203"/>
      <c r="BH105" s="203"/>
      <c r="BI105" s="203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  <c r="AS106" s="203"/>
      <c r="AT106" s="203"/>
      <c r="AU106" s="203"/>
      <c r="AV106" s="203"/>
      <c r="AW106" s="203"/>
      <c r="AX106" s="203"/>
      <c r="AY106" s="203"/>
      <c r="AZ106" s="203"/>
      <c r="BA106" s="203"/>
      <c r="BB106" s="203"/>
      <c r="BC106" s="203"/>
      <c r="BD106" s="203"/>
      <c r="BE106" s="203"/>
      <c r="BF106" s="203"/>
      <c r="BG106" s="203"/>
      <c r="BH106" s="203"/>
      <c r="BI106" s="203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  <c r="AS107" s="203"/>
      <c r="AT107" s="203"/>
      <c r="AU107" s="203"/>
      <c r="AV107" s="203"/>
      <c r="AW107" s="203"/>
      <c r="AX107" s="203"/>
      <c r="AY107" s="203"/>
      <c r="AZ107" s="203"/>
      <c r="BA107" s="203"/>
      <c r="BB107" s="203"/>
      <c r="BC107" s="203"/>
      <c r="BD107" s="203"/>
      <c r="BE107" s="203"/>
      <c r="BF107" s="203"/>
      <c r="BG107" s="203"/>
      <c r="BH107" s="203"/>
      <c r="BI107" s="203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/>
      <c r="AM108" s="203"/>
      <c r="AN108" s="203"/>
      <c r="AO108" s="203"/>
      <c r="AP108" s="203"/>
      <c r="AQ108" s="203"/>
      <c r="AR108" s="203"/>
      <c r="AS108" s="203"/>
      <c r="AT108" s="203"/>
      <c r="AU108" s="203"/>
      <c r="AV108" s="203"/>
      <c r="AW108" s="203"/>
      <c r="AX108" s="203"/>
      <c r="AY108" s="203"/>
      <c r="AZ108" s="203"/>
      <c r="BA108" s="203"/>
      <c r="BB108" s="203"/>
      <c r="BC108" s="203"/>
      <c r="BD108" s="203"/>
      <c r="BE108" s="203"/>
      <c r="BF108" s="203"/>
      <c r="BG108" s="203"/>
      <c r="BH108" s="203"/>
      <c r="BI108" s="203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203"/>
      <c r="AI109" s="203"/>
      <c r="AJ109" s="203"/>
      <c r="AK109" s="203"/>
      <c r="AL109" s="203"/>
      <c r="AM109" s="203"/>
      <c r="AN109" s="203"/>
      <c r="AO109" s="203"/>
      <c r="AP109" s="203"/>
      <c r="AQ109" s="203"/>
      <c r="AR109" s="203"/>
      <c r="AS109" s="203"/>
      <c r="AT109" s="203"/>
      <c r="AU109" s="203"/>
      <c r="AV109" s="203"/>
      <c r="AW109" s="203"/>
      <c r="AX109" s="203"/>
      <c r="AY109" s="203"/>
      <c r="AZ109" s="203"/>
      <c r="BA109" s="203"/>
      <c r="BB109" s="203"/>
      <c r="BC109" s="203"/>
      <c r="BD109" s="203"/>
      <c r="BE109" s="203"/>
      <c r="BF109" s="203"/>
      <c r="BG109" s="203"/>
      <c r="BH109" s="203"/>
      <c r="BI109" s="203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03"/>
      <c r="AI110" s="203"/>
      <c r="AJ110" s="203"/>
      <c r="AK110" s="203"/>
      <c r="AL110" s="203"/>
      <c r="AM110" s="203"/>
      <c r="AN110" s="203"/>
      <c r="AO110" s="203"/>
      <c r="AP110" s="203"/>
      <c r="AQ110" s="203"/>
      <c r="AR110" s="203"/>
      <c r="AS110" s="203"/>
      <c r="AT110" s="203"/>
      <c r="AU110" s="203"/>
      <c r="AV110" s="203"/>
      <c r="AW110" s="203"/>
      <c r="AX110" s="203"/>
      <c r="AY110" s="203"/>
      <c r="AZ110" s="203"/>
      <c r="BA110" s="203"/>
      <c r="BB110" s="203"/>
      <c r="BC110" s="203"/>
      <c r="BD110" s="203"/>
      <c r="BE110" s="203"/>
      <c r="BF110" s="203"/>
      <c r="BG110" s="203"/>
      <c r="BH110" s="203"/>
      <c r="BI110" s="203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  <c r="AS111" s="203"/>
      <c r="AT111" s="203"/>
      <c r="AU111" s="203"/>
      <c r="AV111" s="203"/>
      <c r="AW111" s="203"/>
      <c r="AX111" s="203"/>
      <c r="AY111" s="203"/>
      <c r="AZ111" s="203"/>
      <c r="BA111" s="203"/>
      <c r="BB111" s="203"/>
      <c r="BC111" s="203"/>
      <c r="BD111" s="203"/>
      <c r="BE111" s="203"/>
      <c r="BF111" s="203"/>
      <c r="BG111" s="203"/>
      <c r="BH111" s="203"/>
      <c r="BI111" s="203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203"/>
      <c r="AB112" s="203"/>
      <c r="AC112" s="203"/>
      <c r="AD112" s="203"/>
      <c r="AE112" s="203"/>
      <c r="AF112" s="203"/>
      <c r="AG112" s="203"/>
      <c r="AH112" s="203"/>
      <c r="AI112" s="203"/>
      <c r="AJ112" s="203"/>
      <c r="AK112" s="203"/>
      <c r="AL112" s="203"/>
      <c r="AM112" s="203"/>
      <c r="AN112" s="203"/>
      <c r="AO112" s="203"/>
      <c r="AP112" s="203"/>
      <c r="AQ112" s="203"/>
      <c r="AR112" s="203"/>
      <c r="AS112" s="203"/>
      <c r="AT112" s="203"/>
      <c r="AU112" s="203"/>
      <c r="AV112" s="203"/>
      <c r="AW112" s="203"/>
      <c r="AX112" s="203"/>
      <c r="AY112" s="203"/>
      <c r="AZ112" s="203"/>
      <c r="BA112" s="203"/>
      <c r="BB112" s="203"/>
      <c r="BC112" s="203"/>
      <c r="BD112" s="203"/>
      <c r="BE112" s="203"/>
      <c r="BF112" s="203"/>
      <c r="BG112" s="203"/>
      <c r="BH112" s="203"/>
      <c r="BI112" s="203"/>
    </row>
    <row r="113" spans="1:61">
      <c r="A113" s="260" t="s">
        <v>32</v>
      </c>
      <c r="B113" s="261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  <c r="AS113" s="203"/>
      <c r="AT113" s="203"/>
      <c r="AU113" s="203"/>
      <c r="AV113" s="203"/>
      <c r="AW113" s="203"/>
      <c r="AX113" s="203"/>
      <c r="AY113" s="203"/>
      <c r="AZ113" s="203"/>
      <c r="BA113" s="203"/>
      <c r="BB113" s="203"/>
      <c r="BC113" s="203"/>
      <c r="BD113" s="203"/>
      <c r="BE113" s="203"/>
      <c r="BF113" s="203"/>
      <c r="BG113" s="203"/>
      <c r="BH113" s="203"/>
      <c r="BI113" s="203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3"/>
      <c r="N114" s="203"/>
      <c r="O114" s="203"/>
      <c r="P114" s="203"/>
      <c r="Q114" s="203"/>
      <c r="R114" s="203"/>
      <c r="S114" s="203"/>
      <c r="T114" s="203"/>
      <c r="U114" s="203"/>
      <c r="V114" s="203"/>
      <c r="W114" s="203"/>
      <c r="X114" s="203"/>
      <c r="Y114" s="203"/>
      <c r="Z114" s="203"/>
      <c r="AA114" s="203"/>
      <c r="AB114" s="203"/>
      <c r="AC114" s="203"/>
      <c r="AD114" s="203"/>
      <c r="AE114" s="203"/>
      <c r="AF114" s="203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  <c r="AS114" s="203"/>
      <c r="AT114" s="203"/>
      <c r="AU114" s="203"/>
      <c r="AV114" s="203"/>
      <c r="AW114" s="203"/>
      <c r="AX114" s="203"/>
      <c r="AY114" s="203"/>
      <c r="AZ114" s="203"/>
      <c r="BA114" s="203"/>
      <c r="BB114" s="203"/>
      <c r="BC114" s="203"/>
      <c r="BD114" s="203"/>
      <c r="BE114" s="203"/>
      <c r="BF114" s="203"/>
      <c r="BG114" s="203"/>
      <c r="BH114" s="203"/>
      <c r="BI114" s="203"/>
    </row>
    <row r="115" spans="1:61">
      <c r="A115" s="262" t="s">
        <v>33</v>
      </c>
      <c r="B115" s="263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</row>
    <row r="116" spans="1:61">
      <c r="A116" s="132"/>
      <c r="B116" s="203"/>
      <c r="C116" s="133"/>
      <c r="D116" s="203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</row>
    <row r="117" spans="1:61">
      <c r="A117" s="132"/>
      <c r="B117" s="203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</row>
    <row r="118" spans="1:61">
      <c r="A118" s="134"/>
      <c r="B118" s="134"/>
      <c r="C118" s="133"/>
      <c r="D118" s="203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63"/>
      <c r="AB123" s="203"/>
      <c r="AC123" s="203"/>
      <c r="AD123" s="203"/>
      <c r="AE123" s="203"/>
      <c r="AF123" s="203"/>
      <c r="AG123" s="203"/>
      <c r="AH123" s="203"/>
      <c r="AI123" s="203"/>
      <c r="AJ123" s="203"/>
      <c r="AK123" s="203"/>
      <c r="AL123" s="203"/>
      <c r="AM123" s="203"/>
      <c r="AN123" s="203"/>
      <c r="AO123" s="203"/>
      <c r="AP123" s="203"/>
      <c r="AQ123" s="203"/>
      <c r="AR123" s="203"/>
      <c r="AS123" s="203"/>
      <c r="AT123" s="203"/>
      <c r="AU123" s="203"/>
      <c r="AV123" s="203"/>
      <c r="AW123" s="203"/>
      <c r="AX123" s="203"/>
      <c r="AY123" s="203"/>
      <c r="AZ123" s="203"/>
      <c r="BA123" s="203"/>
      <c r="BB123" s="203"/>
      <c r="BC123" s="203"/>
      <c r="BD123" s="203"/>
      <c r="BE123" s="203"/>
      <c r="BF123" s="203"/>
      <c r="BG123" s="203"/>
      <c r="BH123" s="203"/>
      <c r="BI123" s="203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62"/>
      <c r="AB124" s="203"/>
      <c r="AC124" s="203"/>
      <c r="AD124" s="203"/>
      <c r="AE124" s="203"/>
      <c r="AF124" s="203"/>
      <c r="AG124" s="203"/>
      <c r="AH124" s="203"/>
      <c r="AI124" s="203"/>
      <c r="AJ124" s="203"/>
      <c r="AK124" s="203"/>
      <c r="AL124" s="203"/>
      <c r="AM124" s="203"/>
      <c r="AN124" s="203"/>
      <c r="AO124" s="203"/>
      <c r="AP124" s="203"/>
      <c r="AQ124" s="203"/>
      <c r="AR124" s="203"/>
      <c r="AS124" s="203"/>
      <c r="AT124" s="203"/>
      <c r="AU124" s="203"/>
      <c r="AV124" s="203"/>
      <c r="AW124" s="203"/>
      <c r="AX124" s="203"/>
      <c r="AY124" s="203"/>
      <c r="AZ124" s="203"/>
      <c r="BA124" s="203"/>
      <c r="BB124" s="203"/>
      <c r="BC124" s="203"/>
      <c r="BD124" s="203"/>
      <c r="BE124" s="203"/>
      <c r="BF124" s="203"/>
      <c r="BG124" s="203"/>
      <c r="BH124" s="203"/>
      <c r="BI124" s="203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3"/>
      <c r="N125" s="203"/>
      <c r="O125" s="203"/>
      <c r="P125" s="203"/>
      <c r="Q125" s="203"/>
      <c r="R125" s="203"/>
      <c r="S125" s="203"/>
      <c r="T125" s="203"/>
      <c r="U125" s="203"/>
      <c r="V125" s="203"/>
      <c r="W125" s="203"/>
      <c r="X125" s="203"/>
      <c r="Y125" s="203"/>
      <c r="Z125" s="203"/>
      <c r="AA125" s="203"/>
      <c r="AB125" s="203"/>
      <c r="AC125" s="203"/>
      <c r="AD125" s="203"/>
      <c r="AE125" s="203"/>
      <c r="AF125" s="203"/>
      <c r="AG125" s="203"/>
      <c r="AH125" s="203"/>
      <c r="AI125" s="203"/>
      <c r="AJ125" s="203"/>
      <c r="AK125" s="203"/>
      <c r="AL125" s="203"/>
      <c r="AM125" s="203"/>
      <c r="AN125" s="203"/>
      <c r="AO125" s="203"/>
      <c r="AP125" s="203"/>
      <c r="AQ125" s="203"/>
      <c r="AR125" s="203"/>
      <c r="AS125" s="203"/>
      <c r="AT125" s="203"/>
      <c r="AU125" s="203"/>
      <c r="AV125" s="203"/>
      <c r="AW125" s="203"/>
      <c r="AX125" s="203"/>
      <c r="AY125" s="203"/>
      <c r="AZ125" s="203"/>
      <c r="BA125" s="203"/>
      <c r="BB125" s="203"/>
      <c r="BC125" s="203"/>
      <c r="BD125" s="203"/>
      <c r="BE125" s="203"/>
      <c r="BF125" s="203"/>
      <c r="BG125" s="203"/>
      <c r="BH125" s="203"/>
      <c r="BI125" s="203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3"/>
      <c r="N126" s="203"/>
      <c r="O126" s="203"/>
      <c r="P126" s="203"/>
      <c r="Q126" s="203"/>
      <c r="R126" s="203"/>
      <c r="S126" s="203"/>
      <c r="T126" s="203"/>
      <c r="U126" s="203"/>
      <c r="V126" s="203"/>
      <c r="W126" s="203"/>
      <c r="X126" s="203"/>
      <c r="Y126" s="203"/>
      <c r="Z126" s="203"/>
      <c r="AA126" s="203"/>
      <c r="AB126" s="203"/>
      <c r="AC126" s="203"/>
      <c r="AD126" s="203"/>
      <c r="AE126" s="203"/>
      <c r="AF126" s="203"/>
      <c r="AG126" s="203"/>
      <c r="AH126" s="203"/>
      <c r="AI126" s="203"/>
      <c r="AJ126" s="203"/>
      <c r="AK126" s="203"/>
      <c r="AL126" s="203"/>
      <c r="AM126" s="203"/>
      <c r="AN126" s="203"/>
      <c r="AO126" s="203"/>
      <c r="AP126" s="203"/>
      <c r="AQ126" s="203"/>
      <c r="AR126" s="203"/>
      <c r="AS126" s="203"/>
      <c r="AT126" s="203"/>
      <c r="AU126" s="203"/>
      <c r="AV126" s="203"/>
      <c r="AW126" s="203"/>
      <c r="AX126" s="203"/>
      <c r="AY126" s="203"/>
      <c r="AZ126" s="203"/>
      <c r="BA126" s="203"/>
      <c r="BB126" s="203"/>
      <c r="BC126" s="203"/>
      <c r="BD126" s="203"/>
      <c r="BE126" s="203"/>
      <c r="BF126" s="203"/>
      <c r="BG126" s="203"/>
      <c r="BH126" s="203"/>
      <c r="BI126" s="203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  <c r="AS127" s="203"/>
      <c r="AT127" s="203"/>
      <c r="AU127" s="203"/>
      <c r="AV127" s="203"/>
      <c r="AW127" s="203"/>
      <c r="AX127" s="203"/>
      <c r="AY127" s="203"/>
      <c r="AZ127" s="203"/>
      <c r="BA127" s="203"/>
      <c r="BB127" s="203"/>
      <c r="BC127" s="203"/>
      <c r="BD127" s="203"/>
      <c r="BE127" s="203"/>
      <c r="BF127" s="203"/>
      <c r="BG127" s="203"/>
      <c r="BH127" s="203"/>
      <c r="BI127" s="203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203"/>
      <c r="AB128" s="203"/>
      <c r="AC128" s="203"/>
      <c r="AD128" s="203"/>
      <c r="AE128" s="203"/>
      <c r="AF128" s="203"/>
      <c r="AG128" s="203"/>
      <c r="AH128" s="203"/>
      <c r="AI128" s="203"/>
      <c r="AJ128" s="203"/>
      <c r="AK128" s="203"/>
      <c r="AL128" s="203"/>
      <c r="AM128" s="203"/>
      <c r="AN128" s="203"/>
      <c r="AO128" s="203"/>
      <c r="AP128" s="203"/>
      <c r="AQ128" s="203"/>
      <c r="AR128" s="203"/>
      <c r="AS128" s="203"/>
      <c r="AT128" s="203"/>
      <c r="AU128" s="203"/>
      <c r="AV128" s="203"/>
      <c r="AW128" s="203"/>
      <c r="AX128" s="203"/>
      <c r="AY128" s="203"/>
      <c r="AZ128" s="203"/>
      <c r="BA128" s="203"/>
      <c r="BB128" s="203"/>
      <c r="BC128" s="203"/>
      <c r="BD128" s="203"/>
      <c r="BE128" s="203"/>
      <c r="BF128" s="203"/>
      <c r="BG128" s="203"/>
      <c r="BH128" s="203"/>
      <c r="BI128" s="203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  <c r="AS129" s="203"/>
      <c r="AT129" s="203"/>
      <c r="AU129" s="203"/>
      <c r="AV129" s="203"/>
      <c r="AW129" s="203"/>
      <c r="AX129" s="203"/>
      <c r="AY129" s="203"/>
      <c r="AZ129" s="203"/>
      <c r="BA129" s="203"/>
      <c r="BB129" s="203"/>
      <c r="BC129" s="203"/>
      <c r="BD129" s="203"/>
      <c r="BE129" s="203"/>
      <c r="BF129" s="203"/>
      <c r="BG129" s="203"/>
      <c r="BH129" s="203"/>
      <c r="BI129" s="203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03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</row>
    <row r="134" spans="1:61">
      <c r="A134" s="32"/>
      <c r="B134" s="203"/>
      <c r="C134" s="203"/>
      <c r="D134" s="203"/>
      <c r="E134" s="203"/>
      <c r="F134" s="144"/>
      <c r="G134" s="113"/>
      <c r="H134" s="113"/>
      <c r="I134" s="55"/>
      <c r="J134" s="103"/>
      <c r="K134" s="125"/>
      <c r="L134" s="55">
        <f t="shared" si="2"/>
        <v>0</v>
      </c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  <c r="BB134" s="203"/>
      <c r="BC134" s="203"/>
      <c r="BD134" s="203"/>
      <c r="BE134" s="203"/>
      <c r="BF134" s="203"/>
      <c r="BG134" s="203"/>
      <c r="BH134" s="203"/>
      <c r="BI134" s="203"/>
    </row>
    <row r="135" spans="1:61">
      <c r="A135" s="32"/>
      <c r="B135" s="203"/>
      <c r="C135" s="203"/>
      <c r="D135" s="203"/>
      <c r="E135" s="203"/>
      <c r="F135" s="113"/>
      <c r="G135" s="113"/>
      <c r="H135" s="113"/>
      <c r="I135" s="55"/>
      <c r="J135" s="54"/>
      <c r="K135" s="125"/>
      <c r="L135" s="55">
        <f t="shared" si="2"/>
        <v>0</v>
      </c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</row>
    <row r="136" spans="1:61" s="96" customFormat="1">
      <c r="A136" s="32"/>
      <c r="B136" s="203"/>
      <c r="C136" s="203"/>
      <c r="D136" s="203"/>
      <c r="E136" s="203"/>
      <c r="F136" s="145"/>
      <c r="G136" s="213"/>
      <c r="H136" s="213"/>
      <c r="I136" s="206">
        <f>SUM(I44:I135)</f>
        <v>0</v>
      </c>
      <c r="J136" s="111"/>
      <c r="K136" s="130">
        <f>SUM(K63:K135)</f>
        <v>0</v>
      </c>
      <c r="L136" s="206">
        <f>SUM(I136-K136)</f>
        <v>0</v>
      </c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</row>
    <row r="137" spans="1:61">
      <c r="A137" s="32"/>
      <c r="B137" s="203"/>
      <c r="C137" s="203"/>
      <c r="D137" s="203"/>
      <c r="E137" s="203"/>
      <c r="F137" s="203"/>
      <c r="G137" s="203"/>
      <c r="H137" s="203"/>
      <c r="I137" s="69"/>
      <c r="J137" s="49"/>
      <c r="K137" s="203"/>
      <c r="L137" s="49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</row>
    <row r="138" spans="1:61">
      <c r="A138" s="32"/>
      <c r="B138" s="203"/>
      <c r="C138" s="203"/>
      <c r="D138" s="203"/>
      <c r="E138" s="203"/>
      <c r="F138" s="203"/>
      <c r="G138" s="203"/>
      <c r="H138" s="203"/>
      <c r="I138" s="49"/>
      <c r="J138" s="49"/>
      <c r="K138" s="203"/>
      <c r="L138" s="49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</row>
    <row r="139" spans="1:61">
      <c r="F139" s="203"/>
      <c r="G139" s="203"/>
      <c r="H139" s="203"/>
      <c r="I139" s="49"/>
      <c r="J139" s="49"/>
      <c r="K139" s="203"/>
      <c r="L139" s="49"/>
      <c r="M139" s="203"/>
      <c r="N139" s="203"/>
      <c r="O139" s="203"/>
      <c r="P139" s="203"/>
      <c r="Q139" s="203"/>
      <c r="R139" s="203"/>
      <c r="S139" s="203"/>
      <c r="T139" s="203"/>
      <c r="U139" s="203"/>
      <c r="V139" s="203"/>
      <c r="W139" s="203"/>
      <c r="X139" s="203"/>
    </row>
    <row r="140" spans="1:61">
      <c r="F140" s="203"/>
      <c r="G140" s="203"/>
      <c r="H140" s="203"/>
      <c r="I140" s="49"/>
      <c r="J140" s="49"/>
      <c r="K140" s="203"/>
      <c r="L140" s="49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</row>
    <row r="141" spans="1:61">
      <c r="F141" s="203"/>
      <c r="G141" s="203"/>
      <c r="H141" s="203"/>
      <c r="I141" s="49"/>
      <c r="J141" s="49"/>
      <c r="K141" s="203"/>
      <c r="L141" s="49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</row>
    <row r="142" spans="1:61">
      <c r="F142" s="203"/>
      <c r="G142" s="203"/>
      <c r="H142" s="203"/>
      <c r="I142" s="49"/>
      <c r="J142" s="49"/>
      <c r="K142" s="203"/>
      <c r="L142" s="49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</row>
    <row r="143" spans="1:61">
      <c r="F143" s="203"/>
      <c r="G143" s="203"/>
      <c r="H143" s="203"/>
      <c r="I143" s="49"/>
      <c r="J143" s="49"/>
      <c r="K143" s="203"/>
      <c r="L143" s="49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</row>
    <row r="144" spans="1:61">
      <c r="F144" s="203"/>
      <c r="G144" s="203"/>
      <c r="H144" s="203"/>
      <c r="I144" s="49"/>
      <c r="J144" s="49"/>
      <c r="K144" s="203"/>
      <c r="L144" s="49"/>
      <c r="M144" s="203"/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</row>
    <row r="145" spans="6:21">
      <c r="F145" s="203"/>
      <c r="G145" s="203"/>
      <c r="H145" s="203"/>
      <c r="I145" s="49"/>
      <c r="J145" s="49"/>
      <c r="K145" s="203"/>
      <c r="L145" s="49"/>
      <c r="M145" s="203"/>
      <c r="N145" s="203"/>
      <c r="O145" s="203"/>
      <c r="P145" s="203"/>
      <c r="Q145" s="203"/>
      <c r="R145" s="203"/>
      <c r="S145" s="203"/>
      <c r="T145" s="203"/>
      <c r="U145" s="203"/>
    </row>
    <row r="146" spans="6:21">
      <c r="F146" s="203"/>
      <c r="G146" s="203"/>
      <c r="H146" s="203"/>
      <c r="I146" s="49"/>
      <c r="J146" s="49"/>
      <c r="K146" s="203"/>
      <c r="L146" s="49"/>
      <c r="M146" s="203"/>
      <c r="N146" s="203"/>
      <c r="O146" s="203"/>
      <c r="P146" s="203"/>
      <c r="Q146" s="203"/>
      <c r="R146" s="203"/>
      <c r="S146" s="203"/>
      <c r="T146" s="203"/>
      <c r="U146" s="203"/>
    </row>
    <row r="147" spans="6:21">
      <c r="F147" s="203"/>
      <c r="G147" s="203"/>
      <c r="H147" s="203"/>
      <c r="I147" s="49"/>
      <c r="J147" s="49"/>
      <c r="K147" s="203"/>
      <c r="L147" s="49"/>
      <c r="M147" s="203"/>
      <c r="N147" s="203"/>
      <c r="O147" s="203"/>
      <c r="P147" s="203"/>
      <c r="Q147" s="203"/>
      <c r="R147" s="203"/>
      <c r="S147" s="203"/>
      <c r="T147" s="203"/>
      <c r="U147" s="203"/>
    </row>
    <row r="148" spans="6:21">
      <c r="F148" s="203"/>
      <c r="G148" s="203"/>
      <c r="H148" s="203"/>
      <c r="I148" s="49"/>
      <c r="J148" s="49"/>
      <c r="K148" s="203"/>
      <c r="L148" s="49"/>
      <c r="M148" s="203"/>
      <c r="N148" s="203"/>
      <c r="O148" s="203"/>
      <c r="P148" s="203"/>
      <c r="Q148" s="203"/>
      <c r="R148" s="203"/>
      <c r="S148" s="203"/>
      <c r="T148" s="203"/>
      <c r="U148" s="203"/>
    </row>
    <row r="149" spans="6:21">
      <c r="F149" s="203"/>
      <c r="G149" s="203"/>
      <c r="H149" s="203"/>
      <c r="I149" s="49"/>
      <c r="J149" s="49"/>
      <c r="K149" s="203"/>
      <c r="L149" s="49"/>
      <c r="M149" s="203"/>
      <c r="N149" s="203"/>
      <c r="O149" s="203"/>
      <c r="P149" s="203"/>
      <c r="Q149" s="203"/>
      <c r="R149" s="203"/>
      <c r="S149" s="203"/>
      <c r="T149" s="203"/>
      <c r="U149" s="203"/>
    </row>
    <row r="150" spans="6:21">
      <c r="F150" s="203"/>
      <c r="G150" s="203"/>
      <c r="H150" s="203"/>
      <c r="I150" s="49"/>
      <c r="J150" s="49"/>
      <c r="K150" s="203"/>
      <c r="L150" s="49"/>
      <c r="M150" s="203"/>
      <c r="N150" s="203"/>
      <c r="O150" s="203"/>
      <c r="P150" s="203"/>
      <c r="Q150" s="203"/>
      <c r="R150" s="203"/>
      <c r="S150" s="203"/>
      <c r="T150" s="203"/>
      <c r="U150" s="203"/>
    </row>
    <row r="151" spans="6:21">
      <c r="F151" s="203"/>
      <c r="G151" s="203"/>
      <c r="H151" s="203"/>
      <c r="I151" s="49"/>
      <c r="J151" s="49"/>
      <c r="K151" s="203"/>
      <c r="L151" s="49"/>
      <c r="M151" s="203"/>
      <c r="N151" s="203"/>
      <c r="O151" s="203"/>
      <c r="P151" s="203"/>
      <c r="Q151" s="203"/>
      <c r="R151" s="203"/>
      <c r="S151" s="203"/>
      <c r="T151" s="203"/>
      <c r="U151" s="203"/>
    </row>
    <row r="152" spans="6:21">
      <c r="F152" s="203"/>
      <c r="G152" s="203"/>
      <c r="H152" s="203"/>
      <c r="I152" s="49"/>
      <c r="J152" s="49"/>
      <c r="K152" s="203"/>
      <c r="L152" s="49"/>
      <c r="M152" s="203"/>
      <c r="N152" s="203"/>
      <c r="O152" s="203"/>
      <c r="P152" s="203"/>
      <c r="Q152" s="203"/>
      <c r="R152" s="203"/>
      <c r="S152" s="203"/>
      <c r="T152" s="203"/>
      <c r="U152" s="203"/>
    </row>
    <row r="153" spans="6:21">
      <c r="F153" s="203"/>
      <c r="G153" s="203"/>
      <c r="H153" s="203"/>
      <c r="I153" s="49"/>
      <c r="J153" s="49"/>
      <c r="K153" s="203"/>
      <c r="L153" s="49"/>
      <c r="M153" s="203"/>
      <c r="N153" s="203"/>
      <c r="O153" s="203"/>
      <c r="P153" s="203"/>
      <c r="Q153" s="203"/>
      <c r="R153" s="203"/>
      <c r="S153" s="203"/>
      <c r="T153" s="203"/>
      <c r="U153" s="203"/>
    </row>
    <row r="154" spans="6:21">
      <c r="F154" s="203"/>
      <c r="G154" s="203"/>
      <c r="H154" s="203"/>
      <c r="I154" s="49"/>
      <c r="J154" s="49"/>
    </row>
    <row r="155" spans="6:21">
      <c r="F155" s="203"/>
      <c r="G155" s="203"/>
      <c r="H155" s="203"/>
      <c r="I155" s="49"/>
      <c r="J155" s="49"/>
    </row>
    <row r="156" spans="6:21">
      <c r="F156" s="203"/>
      <c r="G156" s="203"/>
      <c r="H156" s="203"/>
      <c r="I156" s="49"/>
      <c r="J156" s="49"/>
    </row>
    <row r="157" spans="6:21">
      <c r="F157" s="203"/>
      <c r="G157" s="203"/>
      <c r="H157" s="203"/>
      <c r="I157" s="49"/>
      <c r="J157" s="49"/>
    </row>
    <row r="158" spans="6:21">
      <c r="F158" s="203"/>
      <c r="G158" s="203"/>
      <c r="H158" s="203"/>
      <c r="I158" s="49"/>
      <c r="J158" s="49"/>
    </row>
    <row r="159" spans="6:21">
      <c r="F159" s="203"/>
      <c r="G159" s="203"/>
      <c r="H159" s="203"/>
      <c r="I159" s="49"/>
      <c r="J159" s="49"/>
    </row>
    <row r="160" spans="6:21">
      <c r="F160" s="203"/>
      <c r="G160" s="203"/>
      <c r="H160" s="203"/>
      <c r="I160" s="49"/>
      <c r="J160" s="49"/>
    </row>
    <row r="161" spans="5:14">
      <c r="F161" s="203"/>
      <c r="G161" s="203"/>
      <c r="H161" s="203"/>
      <c r="I161" s="49"/>
      <c r="J161" s="49"/>
    </row>
    <row r="162" spans="5:14">
      <c r="F162" s="203"/>
      <c r="G162" s="203"/>
      <c r="H162" s="203"/>
      <c r="I162" s="49"/>
      <c r="J162" s="49"/>
    </row>
    <row r="163" spans="5:14">
      <c r="F163" s="203"/>
      <c r="G163" s="203"/>
      <c r="H163" s="203"/>
      <c r="I163" s="49"/>
      <c r="J163" s="49"/>
    </row>
    <row r="164" spans="5:14">
      <c r="F164" s="203"/>
      <c r="G164" s="203"/>
      <c r="H164" s="203"/>
      <c r="I164" s="49"/>
      <c r="J164" s="49"/>
    </row>
    <row r="165" spans="5:14">
      <c r="F165" s="203"/>
      <c r="G165" s="203"/>
      <c r="H165" s="203"/>
      <c r="I165" s="49"/>
      <c r="J165" s="49"/>
    </row>
    <row r="166" spans="5:14">
      <c r="F166" s="203"/>
      <c r="G166" s="203"/>
      <c r="H166" s="203"/>
      <c r="I166" s="49"/>
      <c r="J166" s="49"/>
      <c r="K166" s="207"/>
      <c r="L166" s="49"/>
      <c r="M166" s="207"/>
      <c r="N166" s="207"/>
    </row>
    <row r="167" spans="5:14">
      <c r="F167" s="203"/>
      <c r="G167" s="203"/>
      <c r="H167" s="203"/>
      <c r="I167" s="49"/>
      <c r="J167" s="49"/>
      <c r="K167" s="207"/>
      <c r="L167" s="49"/>
      <c r="M167" s="207"/>
      <c r="N167" s="207"/>
    </row>
    <row r="168" spans="5:14">
      <c r="F168" s="203"/>
      <c r="G168" s="203"/>
      <c r="H168" s="203"/>
      <c r="I168" s="49"/>
      <c r="J168" s="49"/>
      <c r="K168" s="207"/>
      <c r="L168" s="49"/>
      <c r="M168" s="207"/>
      <c r="N168" s="207"/>
    </row>
    <row r="169" spans="5:14">
      <c r="F169" s="203"/>
      <c r="G169" s="203"/>
      <c r="H169" s="203"/>
      <c r="I169" s="49"/>
      <c r="J169" s="49"/>
      <c r="K169" s="207"/>
      <c r="L169" s="49"/>
      <c r="M169" s="207"/>
      <c r="N169" s="207"/>
    </row>
    <row r="170" spans="5:14">
      <c r="F170" s="264"/>
      <c r="G170" s="264"/>
      <c r="H170" s="203"/>
      <c r="I170" s="69"/>
      <c r="J170" s="49"/>
      <c r="K170" s="207"/>
      <c r="L170" s="49"/>
      <c r="M170" s="207"/>
      <c r="N170" s="207"/>
    </row>
    <row r="171" spans="5:14">
      <c r="E171" s="203"/>
      <c r="F171" s="203"/>
      <c r="G171" s="203"/>
      <c r="H171" s="203"/>
      <c r="I171" s="49"/>
      <c r="J171" s="49"/>
      <c r="K171" s="207"/>
      <c r="L171" s="49"/>
      <c r="M171" s="207"/>
      <c r="N171" s="207"/>
    </row>
    <row r="172" spans="5:14">
      <c r="E172" s="203"/>
      <c r="F172" s="203"/>
      <c r="G172" s="203"/>
      <c r="H172" s="203"/>
      <c r="I172" s="49"/>
      <c r="J172" s="49"/>
      <c r="K172" s="207"/>
      <c r="L172" s="49"/>
      <c r="M172" s="207"/>
      <c r="N172" s="207"/>
    </row>
    <row r="173" spans="5:14">
      <c r="E173" s="203"/>
      <c r="F173" s="203"/>
      <c r="G173" s="203"/>
      <c r="H173" s="203"/>
      <c r="I173" s="49"/>
      <c r="J173" s="49"/>
      <c r="K173" s="207"/>
      <c r="L173" s="49"/>
      <c r="M173" s="207"/>
      <c r="N173" s="207"/>
    </row>
    <row r="174" spans="5:14">
      <c r="E174" s="203"/>
      <c r="F174" s="203"/>
      <c r="G174" s="203"/>
      <c r="H174" s="203"/>
      <c r="I174" s="49"/>
      <c r="J174" s="49"/>
    </row>
    <row r="175" spans="5:14">
      <c r="E175" s="203"/>
      <c r="F175" s="203"/>
      <c r="G175" s="203"/>
      <c r="H175" s="203"/>
      <c r="I175" s="49"/>
      <c r="J175" s="49"/>
    </row>
    <row r="176" spans="5:14">
      <c r="E176" s="203"/>
      <c r="F176" s="203"/>
      <c r="G176" s="203"/>
      <c r="H176" s="203"/>
      <c r="I176" s="49"/>
      <c r="J176" s="49"/>
    </row>
    <row r="177" spans="5:10">
      <c r="E177" s="203"/>
      <c r="F177" s="203"/>
      <c r="G177" s="203"/>
      <c r="H177" s="203"/>
      <c r="I177" s="49"/>
      <c r="J177" s="49"/>
    </row>
    <row r="178" spans="5:10">
      <c r="E178" s="203"/>
      <c r="F178" s="203"/>
      <c r="G178" s="203"/>
      <c r="H178" s="203"/>
      <c r="I178" s="49"/>
      <c r="J178" s="49"/>
    </row>
    <row r="179" spans="5:10">
      <c r="E179" s="203"/>
      <c r="F179" s="203"/>
      <c r="G179" s="203"/>
      <c r="H179" s="203"/>
      <c r="I179" s="49"/>
      <c r="J179" s="49"/>
    </row>
    <row r="180" spans="5:10">
      <c r="E180" s="203"/>
      <c r="F180" s="203"/>
      <c r="G180" s="203"/>
      <c r="H180" s="203"/>
      <c r="I180" s="49"/>
      <c r="J180" s="49"/>
    </row>
    <row r="181" spans="5:10">
      <c r="E181" s="203"/>
      <c r="F181" s="203"/>
      <c r="G181" s="203"/>
      <c r="H181" s="203"/>
      <c r="I181" s="49"/>
      <c r="J181" s="49"/>
    </row>
    <row r="182" spans="5:10">
      <c r="E182" s="203"/>
      <c r="F182" s="203"/>
      <c r="G182" s="203"/>
      <c r="H182" s="203"/>
      <c r="I182" s="49"/>
      <c r="J182" s="49"/>
    </row>
    <row r="183" spans="5:10">
      <c r="E183" s="203"/>
      <c r="F183" s="203"/>
      <c r="G183" s="203"/>
      <c r="H183" s="203"/>
      <c r="I183" s="49"/>
      <c r="J183" s="49"/>
    </row>
    <row r="184" spans="5:10">
      <c r="E184" s="203"/>
      <c r="F184" s="203"/>
      <c r="G184" s="203"/>
      <c r="H184" s="203"/>
      <c r="I184" s="49"/>
      <c r="J184" s="49"/>
    </row>
    <row r="185" spans="5:10">
      <c r="E185" s="203"/>
      <c r="F185" s="203"/>
      <c r="G185" s="203"/>
      <c r="H185" s="203"/>
      <c r="I185" s="49"/>
      <c r="J185" s="49"/>
    </row>
    <row r="186" spans="5:10">
      <c r="E186" s="203"/>
      <c r="F186" s="203"/>
      <c r="G186" s="203"/>
      <c r="H186" s="203"/>
      <c r="I186" s="49"/>
      <c r="J186" s="49"/>
    </row>
    <row r="187" spans="5:10">
      <c r="E187" s="203"/>
      <c r="F187" s="203"/>
      <c r="G187" s="203"/>
      <c r="H187" s="203"/>
      <c r="I187" s="49"/>
      <c r="J187" s="49"/>
    </row>
    <row r="188" spans="5:10">
      <c r="E188" s="203"/>
      <c r="F188" s="203"/>
      <c r="G188" s="203"/>
      <c r="H188" s="203"/>
      <c r="I188" s="49"/>
      <c r="J188" s="49"/>
    </row>
    <row r="189" spans="5:10">
      <c r="E189" s="203"/>
      <c r="F189" s="203"/>
      <c r="G189" s="203"/>
      <c r="H189" s="203"/>
      <c r="I189" s="49"/>
      <c r="J189" s="49"/>
    </row>
    <row r="190" spans="5:10">
      <c r="E190" s="203"/>
      <c r="F190" s="203"/>
      <c r="G190" s="203"/>
      <c r="H190" s="203"/>
      <c r="I190" s="49"/>
      <c r="J190" s="49"/>
    </row>
    <row r="191" spans="5:10">
      <c r="E191" s="203"/>
      <c r="F191" s="203"/>
      <c r="G191" s="203"/>
      <c r="H191" s="203"/>
      <c r="I191" s="49"/>
      <c r="J191" s="49"/>
    </row>
    <row r="192" spans="5:10">
      <c r="E192" s="203"/>
      <c r="F192" s="203"/>
      <c r="G192" s="203"/>
      <c r="H192" s="203"/>
      <c r="I192" s="49"/>
      <c r="J192" s="49"/>
    </row>
    <row r="193" spans="5:10">
      <c r="E193" s="203"/>
      <c r="F193" s="203"/>
      <c r="G193" s="203"/>
      <c r="H193" s="203"/>
      <c r="I193" s="49"/>
      <c r="J193" s="49"/>
    </row>
    <row r="194" spans="5:10">
      <c r="E194" s="203"/>
      <c r="F194" s="203"/>
      <c r="G194" s="203"/>
      <c r="H194" s="203"/>
      <c r="I194" s="49"/>
      <c r="J194" s="49"/>
    </row>
    <row r="195" spans="5:10">
      <c r="E195" s="203"/>
      <c r="F195" s="203"/>
      <c r="G195" s="203"/>
      <c r="H195" s="203"/>
      <c r="I195" s="49"/>
      <c r="J195" s="49"/>
    </row>
    <row r="196" spans="5:10">
      <c r="E196" s="203"/>
      <c r="F196" s="203"/>
      <c r="G196" s="203"/>
      <c r="H196" s="203"/>
      <c r="I196" s="49"/>
      <c r="J196" s="49"/>
    </row>
    <row r="197" spans="5:10">
      <c r="E197" s="203"/>
      <c r="F197" s="203"/>
      <c r="G197" s="203"/>
      <c r="H197" s="203"/>
      <c r="I197" s="49"/>
      <c r="J197" s="49"/>
    </row>
    <row r="198" spans="5:10">
      <c r="E198" s="203"/>
      <c r="F198" s="203"/>
      <c r="G198" s="203"/>
      <c r="H198" s="203"/>
      <c r="I198" s="49"/>
      <c r="J198" s="49"/>
    </row>
    <row r="199" spans="5:10">
      <c r="E199" s="203"/>
      <c r="F199" s="203"/>
      <c r="G199" s="203"/>
      <c r="H199" s="203"/>
      <c r="I199" s="49"/>
      <c r="J199" s="49"/>
    </row>
    <row r="200" spans="5:10">
      <c r="E200" s="203"/>
      <c r="F200" s="203"/>
      <c r="G200" s="203"/>
      <c r="H200" s="203"/>
      <c r="I200" s="49"/>
      <c r="J200" s="49"/>
    </row>
    <row r="201" spans="5:10">
      <c r="E201" s="203"/>
      <c r="F201" s="203"/>
      <c r="G201" s="203"/>
      <c r="H201" s="203"/>
      <c r="I201" s="49"/>
      <c r="J201" s="49"/>
    </row>
    <row r="202" spans="5:10">
      <c r="E202" s="203"/>
      <c r="F202" s="203"/>
      <c r="G202" s="203"/>
      <c r="H202" s="203"/>
      <c r="I202" s="49"/>
      <c r="J202" s="49"/>
    </row>
    <row r="203" spans="5:10">
      <c r="E203" s="203"/>
      <c r="F203" s="203"/>
      <c r="G203" s="203"/>
      <c r="H203" s="203"/>
      <c r="I203" s="49"/>
      <c r="J203" s="49"/>
    </row>
    <row r="204" spans="5:10">
      <c r="E204" s="203"/>
      <c r="F204" s="203"/>
      <c r="G204" s="203"/>
      <c r="H204" s="203"/>
      <c r="I204" s="49"/>
      <c r="J204" s="49"/>
    </row>
    <row r="205" spans="5:10">
      <c r="E205" s="203"/>
      <c r="F205" s="203"/>
      <c r="G205" s="203"/>
      <c r="H205" s="203"/>
      <c r="I205" s="49"/>
      <c r="J205" s="49"/>
    </row>
    <row r="206" spans="5:10">
      <c r="E206" s="203"/>
      <c r="F206" s="203"/>
      <c r="G206" s="203"/>
      <c r="H206" s="203"/>
      <c r="I206" s="49"/>
      <c r="J206" s="49"/>
    </row>
    <row r="207" spans="5:10">
      <c r="E207" s="203"/>
      <c r="F207" s="203"/>
      <c r="G207" s="203"/>
      <c r="H207" s="203"/>
      <c r="I207" s="49"/>
      <c r="J207" s="49"/>
    </row>
    <row r="208" spans="5:10">
      <c r="E208" s="203"/>
      <c r="F208" s="203"/>
      <c r="G208" s="203"/>
      <c r="H208" s="203"/>
      <c r="I208" s="49"/>
      <c r="J208" s="49"/>
    </row>
    <row r="209" spans="5:10">
      <c r="E209" s="203"/>
      <c r="F209" s="203"/>
      <c r="G209" s="203"/>
      <c r="H209" s="203"/>
      <c r="I209" s="49"/>
      <c r="J209" s="49"/>
    </row>
    <row r="210" spans="5:10">
      <c r="E210" s="203"/>
      <c r="F210" s="203"/>
      <c r="G210" s="203"/>
      <c r="H210" s="203"/>
      <c r="I210" s="49"/>
      <c r="J210" s="49"/>
    </row>
    <row r="211" spans="5:10">
      <c r="E211" s="203"/>
      <c r="F211" s="203"/>
      <c r="G211" s="203"/>
      <c r="H211" s="203"/>
      <c r="I211" s="49"/>
      <c r="J211" s="49"/>
    </row>
    <row r="212" spans="5:10">
      <c r="E212" s="203"/>
      <c r="F212" s="203"/>
      <c r="G212" s="203"/>
      <c r="H212" s="203"/>
      <c r="I212" s="49"/>
      <c r="J212" s="49"/>
    </row>
    <row r="213" spans="5:10">
      <c r="E213" s="203"/>
      <c r="F213" s="203"/>
      <c r="G213" s="203"/>
      <c r="H213" s="203"/>
      <c r="I213" s="49"/>
      <c r="J213" s="49"/>
    </row>
    <row r="214" spans="5:10">
      <c r="E214" s="203"/>
      <c r="F214" s="203"/>
      <c r="G214" s="203"/>
      <c r="H214" s="203"/>
      <c r="I214" s="49"/>
      <c r="J214" s="49"/>
    </row>
    <row r="215" spans="5:10">
      <c r="E215" s="203"/>
      <c r="F215" s="203"/>
      <c r="G215" s="203"/>
      <c r="H215" s="203"/>
      <c r="I215" s="49"/>
      <c r="J215" s="49"/>
    </row>
    <row r="216" spans="5:10">
      <c r="E216" s="203"/>
      <c r="F216" s="203"/>
      <c r="G216" s="203"/>
      <c r="H216" s="203"/>
      <c r="I216" s="49"/>
      <c r="J216" s="49"/>
    </row>
    <row r="217" spans="5:10">
      <c r="E217" s="203"/>
      <c r="F217" s="203"/>
      <c r="G217" s="203"/>
      <c r="H217" s="203"/>
      <c r="I217" s="49"/>
      <c r="J217" s="49"/>
    </row>
    <row r="218" spans="5:10">
      <c r="E218" s="203"/>
      <c r="F218" s="203"/>
      <c r="G218" s="203"/>
      <c r="H218" s="203"/>
      <c r="I218" s="49"/>
      <c r="J218" s="49"/>
    </row>
    <row r="219" spans="5:10">
      <c r="E219" s="203"/>
      <c r="F219" s="203"/>
      <c r="G219" s="203"/>
      <c r="H219" s="203"/>
      <c r="I219" s="49"/>
      <c r="J219" s="49"/>
    </row>
    <row r="220" spans="5:10">
      <c r="E220" s="203"/>
      <c r="F220" s="203"/>
      <c r="G220" s="203"/>
      <c r="H220" s="203"/>
      <c r="I220" s="49"/>
      <c r="J220" s="49"/>
    </row>
    <row r="221" spans="5:10">
      <c r="E221" s="203"/>
      <c r="F221" s="203"/>
      <c r="G221" s="203"/>
      <c r="H221" s="203"/>
      <c r="I221" s="49"/>
      <c r="J221" s="49"/>
    </row>
    <row r="222" spans="5:10">
      <c r="E222" s="203"/>
      <c r="F222" s="203"/>
      <c r="G222" s="203"/>
      <c r="H222" s="203"/>
      <c r="I222" s="49"/>
      <c r="J222" s="49"/>
    </row>
    <row r="223" spans="5:10">
      <c r="E223" s="203"/>
      <c r="F223" s="203"/>
      <c r="G223" s="203"/>
      <c r="H223" s="203"/>
      <c r="I223" s="49"/>
      <c r="J223" s="49"/>
    </row>
    <row r="224" spans="5:10">
      <c r="E224" s="203"/>
      <c r="F224" s="203"/>
      <c r="G224" s="203"/>
      <c r="H224" s="203"/>
      <c r="I224" s="49"/>
      <c r="J224" s="49"/>
    </row>
    <row r="225" spans="5:10">
      <c r="E225" s="203"/>
      <c r="F225" s="203"/>
      <c r="G225" s="203"/>
      <c r="H225" s="203"/>
      <c r="I225" s="49"/>
      <c r="J225" s="49"/>
    </row>
    <row r="226" spans="5:10">
      <c r="E226" s="203"/>
      <c r="F226" s="203"/>
      <c r="G226" s="203"/>
      <c r="H226" s="203"/>
      <c r="I226" s="49"/>
      <c r="J226" s="49"/>
    </row>
    <row r="227" spans="5:10">
      <c r="E227" s="203"/>
      <c r="F227" s="203"/>
      <c r="G227" s="203"/>
      <c r="H227" s="203"/>
      <c r="I227" s="49"/>
      <c r="J227" s="49"/>
    </row>
    <row r="228" spans="5:10">
      <c r="E228" s="203"/>
      <c r="F228" s="203"/>
      <c r="G228" s="203"/>
      <c r="H228" s="203"/>
      <c r="I228" s="49"/>
      <c r="J228" s="49"/>
    </row>
    <row r="229" spans="5:10">
      <c r="E229" s="203"/>
      <c r="F229" s="203"/>
      <c r="G229" s="203"/>
      <c r="H229" s="203"/>
      <c r="I229" s="49"/>
      <c r="J229" s="49"/>
    </row>
    <row r="230" spans="5:10">
      <c r="E230" s="203"/>
      <c r="F230" s="203"/>
      <c r="G230" s="203"/>
      <c r="H230" s="203"/>
      <c r="I230" s="49"/>
      <c r="J230" s="49"/>
    </row>
    <row r="231" spans="5:10">
      <c r="E231" s="203"/>
      <c r="F231" s="203"/>
      <c r="G231" s="203"/>
      <c r="H231" s="203"/>
      <c r="I231" s="49"/>
      <c r="J231" s="49"/>
    </row>
    <row r="232" spans="5:10">
      <c r="E232" s="203"/>
      <c r="F232" s="203"/>
      <c r="G232" s="203"/>
      <c r="H232" s="203"/>
      <c r="I232" s="49"/>
      <c r="J232" s="49"/>
    </row>
    <row r="233" spans="5:10">
      <c r="E233" s="203"/>
      <c r="F233" s="203"/>
      <c r="G233" s="203"/>
      <c r="H233" s="203"/>
      <c r="I233" s="49"/>
      <c r="J233" s="49"/>
    </row>
    <row r="234" spans="5:10">
      <c r="E234" s="203"/>
      <c r="F234" s="203"/>
      <c r="G234" s="203"/>
      <c r="H234" s="203"/>
      <c r="I234" s="49"/>
      <c r="J234" s="49"/>
    </row>
    <row r="235" spans="5:10">
      <c r="E235" s="203"/>
      <c r="F235" s="203"/>
      <c r="G235" s="203"/>
      <c r="H235" s="203"/>
      <c r="I235" s="49"/>
      <c r="J235" s="49"/>
    </row>
    <row r="236" spans="5:10">
      <c r="E236" s="203"/>
      <c r="F236" s="203"/>
      <c r="G236" s="203"/>
      <c r="H236" s="203"/>
      <c r="I236" s="49"/>
      <c r="J236" s="49"/>
    </row>
    <row r="237" spans="5:10">
      <c r="E237" s="203"/>
      <c r="F237" s="203"/>
      <c r="G237" s="203"/>
      <c r="H237" s="203"/>
      <c r="I237" s="49"/>
      <c r="J237" s="49"/>
    </row>
    <row r="238" spans="5:10">
      <c r="E238" s="203"/>
      <c r="F238" s="203"/>
      <c r="G238" s="203"/>
      <c r="H238" s="203"/>
      <c r="I238" s="49"/>
      <c r="J238" s="49"/>
    </row>
    <row r="239" spans="5:10">
      <c r="E239" s="203"/>
      <c r="F239" s="203"/>
      <c r="G239" s="203"/>
      <c r="H239" s="203"/>
      <c r="I239" s="49"/>
      <c r="J239" s="49"/>
    </row>
    <row r="240" spans="5:10">
      <c r="E240" s="203"/>
      <c r="F240" s="203"/>
      <c r="G240" s="203"/>
      <c r="H240" s="203"/>
      <c r="I240" s="49"/>
      <c r="J240" s="49"/>
    </row>
    <row r="241" spans="5:10">
      <c r="E241" s="203"/>
      <c r="F241" s="203"/>
      <c r="G241" s="203"/>
      <c r="H241" s="203"/>
      <c r="I241" s="49"/>
      <c r="J241" s="49"/>
    </row>
    <row r="242" spans="5:10">
      <c r="E242" s="203"/>
      <c r="F242" s="203"/>
      <c r="G242" s="203"/>
      <c r="H242" s="203"/>
      <c r="I242" s="49"/>
      <c r="J242" s="49"/>
    </row>
    <row r="243" spans="5:10">
      <c r="E243" s="203"/>
      <c r="F243" s="203"/>
      <c r="G243" s="203"/>
      <c r="H243" s="203"/>
      <c r="I243" s="49"/>
      <c r="J243" s="49"/>
    </row>
    <row r="244" spans="5:10">
      <c r="E244" s="203"/>
      <c r="F244" s="203"/>
      <c r="G244" s="203"/>
      <c r="H244" s="203"/>
      <c r="I244" s="49"/>
      <c r="J244" s="49"/>
    </row>
    <row r="245" spans="5:10">
      <c r="E245" s="203"/>
      <c r="F245" s="203"/>
      <c r="G245" s="203"/>
      <c r="H245" s="203"/>
      <c r="I245" s="49"/>
      <c r="J245" s="49"/>
    </row>
    <row r="246" spans="5:10">
      <c r="E246" s="203"/>
      <c r="F246" s="203"/>
      <c r="G246" s="203"/>
      <c r="H246" s="203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workbookViewId="0">
      <selection activeCell="I13" sqref="I13"/>
    </sheetView>
  </sheetViews>
  <sheetFormatPr defaultColWidth="9.140625" defaultRowHeight="12.75"/>
  <cols>
    <col min="1" max="1" width="37.85546875" style="13" customWidth="1"/>
    <col min="2" max="2" width="19.42578125" style="174" customWidth="1"/>
    <col min="3" max="3" width="1.85546875" style="13" customWidth="1"/>
    <col min="4" max="4" width="32.5703125" style="228" bestFit="1" customWidth="1"/>
    <col min="5" max="5" width="21.28515625" style="227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2" t="s">
        <v>58</v>
      </c>
      <c r="B1" s="273"/>
      <c r="C1" s="273"/>
      <c r="D1" s="273"/>
      <c r="E1" s="274"/>
      <c r="F1" s="5"/>
      <c r="G1" s="5"/>
    </row>
    <row r="2" spans="1:29" ht="21.75">
      <c r="A2" s="281" t="s">
        <v>55</v>
      </c>
      <c r="B2" s="282"/>
      <c r="C2" s="282"/>
      <c r="D2" s="282"/>
      <c r="E2" s="283"/>
      <c r="F2" s="5"/>
      <c r="G2" s="5"/>
    </row>
    <row r="3" spans="1:29" ht="23.25">
      <c r="A3" s="275" t="s">
        <v>96</v>
      </c>
      <c r="B3" s="276"/>
      <c r="C3" s="276"/>
      <c r="D3" s="276"/>
      <c r="E3" s="27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3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4047390</v>
      </c>
      <c r="F5" s="1"/>
      <c r="G5" s="34"/>
      <c r="H5" s="234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140370</v>
      </c>
      <c r="C6" s="42"/>
      <c r="D6" s="40" t="s">
        <v>16</v>
      </c>
      <c r="E6" s="43">
        <v>2183421</v>
      </c>
      <c r="F6" s="5"/>
      <c r="G6" s="34"/>
      <c r="H6" s="234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1" t="s">
        <v>17</v>
      </c>
      <c r="E7" s="195">
        <v>216060</v>
      </c>
      <c r="F7" s="5"/>
      <c r="G7" s="34"/>
      <c r="H7" s="235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1"/>
      <c r="E8" s="195"/>
      <c r="F8" s="5"/>
      <c r="G8" s="34"/>
      <c r="H8" s="235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15979</v>
      </c>
      <c r="C9" s="40"/>
      <c r="D9" s="40" t="s">
        <v>57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21500</v>
      </c>
      <c r="C10" s="40"/>
      <c r="D10" s="221"/>
      <c r="E10" s="195"/>
      <c r="F10" s="5"/>
      <c r="G10" s="34"/>
      <c r="H10" s="235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1" t="s">
        <v>7</v>
      </c>
      <c r="B11" s="222">
        <f>B6-B8-B9-B10</f>
        <v>102891</v>
      </c>
      <c r="C11" s="40"/>
      <c r="D11" s="40" t="s">
        <v>56</v>
      </c>
      <c r="E11" s="43">
        <v>611600</v>
      </c>
      <c r="F11" s="5" t="s">
        <v>52</v>
      </c>
      <c r="G11" s="32"/>
      <c r="H11" s="235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1"/>
      <c r="B12" s="222"/>
      <c r="C12" s="40"/>
      <c r="D12" s="40"/>
      <c r="E12" s="43"/>
      <c r="F12" s="5"/>
      <c r="G12" s="33"/>
      <c r="H12" s="235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0"/>
      <c r="I13" s="1" t="s">
        <v>12</v>
      </c>
      <c r="J13" s="1"/>
      <c r="K13" s="194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7102891</v>
      </c>
      <c r="C14" s="40"/>
      <c r="D14" s="40" t="s">
        <v>6</v>
      </c>
      <c r="E14" s="43">
        <f>E5+E6+E7+E8+E9+E10+E11</f>
        <v>7102891</v>
      </c>
      <c r="F14" s="5"/>
      <c r="G14" s="196">
        <f>B14-E14</f>
        <v>0</v>
      </c>
      <c r="H14" s="235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6"/>
      <c r="B15" s="237" t="s">
        <v>12</v>
      </c>
      <c r="C15" s="218"/>
      <c r="D15" s="218"/>
      <c r="E15" s="238"/>
      <c r="F15" s="5"/>
      <c r="G15" s="194"/>
      <c r="H15" s="235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8" t="s">
        <v>14</v>
      </c>
      <c r="B16" s="279"/>
      <c r="C16" s="279"/>
      <c r="D16" s="279"/>
      <c r="E16" s="280"/>
      <c r="F16" s="5"/>
      <c r="G16" s="6"/>
      <c r="H16" s="235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3"/>
      <c r="B17" s="224"/>
      <c r="C17" s="40"/>
      <c r="D17" s="44"/>
      <c r="E17" s="46"/>
      <c r="F17" s="5"/>
      <c r="H17" s="235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0"/>
      <c r="B18" s="231"/>
      <c r="C18" s="218"/>
      <c r="D18" s="232"/>
      <c r="E18" s="219"/>
      <c r="G18" s="14"/>
      <c r="H18" s="235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0"/>
      <c r="B19" s="220"/>
      <c r="C19" s="220"/>
      <c r="D19" s="220"/>
      <c r="E19" s="220"/>
      <c r="F19" s="220"/>
      <c r="G19" s="220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0"/>
      <c r="B20" s="220"/>
      <c r="C20" s="220"/>
      <c r="D20" s="220"/>
      <c r="E20" s="220"/>
      <c r="F20" s="220"/>
      <c r="G20" s="220"/>
      <c r="H20" s="1"/>
      <c r="I20" s="1"/>
      <c r="J20" s="1"/>
    </row>
    <row r="21" spans="1:29" s="5" customFormat="1" ht="21.75">
      <c r="A21" s="220"/>
      <c r="B21" s="220"/>
      <c r="C21" s="220"/>
      <c r="D21" s="220"/>
      <c r="E21" s="220"/>
      <c r="F21" s="220"/>
      <c r="G21" s="220"/>
      <c r="H21" s="1"/>
      <c r="I21" s="1"/>
      <c r="J21" s="1"/>
    </row>
    <row r="22" spans="1:29" s="5" customFormat="1" ht="21.75">
      <c r="A22" s="220"/>
      <c r="B22" s="220"/>
      <c r="C22" s="220"/>
      <c r="D22" s="220"/>
      <c r="E22" s="220"/>
      <c r="F22" s="220"/>
      <c r="G22" s="220"/>
      <c r="H22" s="1"/>
      <c r="I22" s="1"/>
      <c r="J22" s="1"/>
    </row>
    <row r="23" spans="1:29" s="5" customFormat="1" ht="21.75">
      <c r="A23" s="220"/>
      <c r="B23" s="220"/>
      <c r="C23" s="220"/>
      <c r="D23" s="220"/>
      <c r="E23" s="220"/>
      <c r="F23" s="220"/>
      <c r="G23" s="220"/>
      <c r="H23" s="1"/>
      <c r="I23" s="1"/>
      <c r="J23" s="1"/>
    </row>
    <row r="24" spans="1:29" s="5" customFormat="1" ht="21.75">
      <c r="A24" s="220"/>
      <c r="B24" s="220"/>
      <c r="C24" s="220"/>
      <c r="D24" s="220"/>
      <c r="E24" s="220"/>
      <c r="F24" s="220"/>
      <c r="G24" s="220"/>
      <c r="H24" s="1"/>
      <c r="I24" s="1"/>
      <c r="J24" s="1"/>
    </row>
    <row r="25" spans="1:29" s="5" customFormat="1" ht="21.75">
      <c r="A25" s="220"/>
      <c r="B25" s="220"/>
      <c r="C25" s="220"/>
      <c r="D25" s="220"/>
      <c r="E25" s="220"/>
      <c r="F25" s="220"/>
      <c r="G25" s="220"/>
      <c r="H25" s="1"/>
      <c r="I25" s="1"/>
      <c r="J25" s="1"/>
    </row>
    <row r="26" spans="1:29" s="5" customFormat="1" ht="21.75">
      <c r="A26" s="220"/>
      <c r="B26" s="220"/>
      <c r="C26" s="220"/>
      <c r="D26" s="220"/>
      <c r="E26" s="220"/>
      <c r="F26" s="220"/>
      <c r="G26" s="220"/>
      <c r="H26" s="1"/>
      <c r="I26" s="1"/>
      <c r="J26" s="1"/>
    </row>
    <row r="27" spans="1:29" s="5" customFormat="1" ht="21.75">
      <c r="A27" s="220"/>
      <c r="B27" s="220"/>
      <c r="C27" s="220"/>
      <c r="D27" s="220"/>
      <c r="E27" s="220"/>
      <c r="F27" s="220"/>
      <c r="G27" s="220"/>
      <c r="H27" s="1"/>
      <c r="I27" s="1"/>
      <c r="J27" s="1"/>
    </row>
    <row r="28" spans="1:29" s="5" customFormat="1" ht="21.75">
      <c r="A28" s="220"/>
      <c r="B28" s="220"/>
      <c r="C28" s="220"/>
      <c r="D28" s="220"/>
      <c r="E28" s="220"/>
      <c r="F28" s="220"/>
      <c r="G28" s="220"/>
      <c r="H28" s="1"/>
      <c r="I28" s="1"/>
      <c r="J28" s="1"/>
    </row>
    <row r="29" spans="1:29" ht="21.75">
      <c r="A29" s="220"/>
      <c r="B29" s="220"/>
      <c r="C29" s="220"/>
      <c r="D29" s="220"/>
      <c r="E29" s="220"/>
      <c r="F29" s="220"/>
      <c r="G29" s="220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0"/>
      <c r="B30" s="220"/>
      <c r="C30" s="220"/>
      <c r="D30" s="220"/>
      <c r="E30" s="220"/>
      <c r="F30" s="220"/>
      <c r="G30" s="220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0"/>
      <c r="B31" s="220"/>
      <c r="C31" s="220"/>
      <c r="D31" s="220"/>
      <c r="E31" s="220"/>
      <c r="F31" s="220"/>
      <c r="G31" s="220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5"/>
      <c r="C32" s="5"/>
      <c r="D32" s="22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5"/>
      <c r="C33" s="5"/>
      <c r="D33" s="226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5"/>
      <c r="C34" s="5"/>
      <c r="D34" s="226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5"/>
      <c r="C35" s="5"/>
      <c r="D35" s="226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6"/>
      <c r="C36" s="5"/>
      <c r="D36" s="226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6"/>
      <c r="C37" s="5"/>
      <c r="D37" s="226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29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2021-03-01T10:12:47Z</cp:lastPrinted>
  <dcterms:created xsi:type="dcterms:W3CDTF">2011-06-25T13:15:04Z</dcterms:created>
  <dcterms:modified xsi:type="dcterms:W3CDTF">2021-03-01T10:51:43Z</dcterms:modified>
</cp:coreProperties>
</file>