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E14" i="16"/>
  <c r="G14" s="1"/>
  <c r="B14"/>
  <c r="B11"/>
  <c r="B14" i="10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<sst xmlns="http://schemas.openxmlformats.org/spreadsheetml/2006/main" count="142" uniqueCount="76">
  <si>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</si>
  <si>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</si>
  <si>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</si>
  <si>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</si>
  <si>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</si>
  <si>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</si>
  <si>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</si>
  <si>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</si>
  <si>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</si>
  <si>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</si>
  <si>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</si>
  <si>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</si>
  <si>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</si>
  <si>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</si>
  <si>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</si>
  <si>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</si>
  <si>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</si>
  <si>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</si>
  <si>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</si>
  <si>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</si>
  <si>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</si>
  <si>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</si>
  <si>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</si>
  <si>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</si>
  <si>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</si>
  <si>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</si>
  <si>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</si>
  <si>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</si>
  <si>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</si>
  <si>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</si>
  <si>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</si>
  <si>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</si>
  <si>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</si>
  <si>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</si>
  <si>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</si>
  <si>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</si>
  <si>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</si>
  <si>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</si>
  <si>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</si>
  <si>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</si>
  <si>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</si>
  <si>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</si>
  <si>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</si>
  <si>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</si>
  <si>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</si>
  <si>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</si>
  <si>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</si>
  <si>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</si>
  <si>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</si>
  <si>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</si>
  <si>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</si>
  <si>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</si>
  <si>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</si>
  <si>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</si>
  <si>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</si>
  <si>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</si>
  <si>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</si>
  <si>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</si>
  <si>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</si>
  <si>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</si>
  <si>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Balance Statement Feb-2021</t>
  </si>
  <si>
    <t>Brac Bank Close</t>
  </si>
  <si>
    <t>Date: 01.03.2021</t>
  </si>
  <si>
    <t xml:space="preserve">    </t>
  </si>
  <si>
    <t>01.03.2021</t>
  </si>
  <si>
    <t>Bank Statement March 2021</t>
  </si>
  <si>
    <t>Month : March-2021</t>
  </si>
  <si>
    <t>02.03.2021</t>
  </si>
  <si>
    <t>03.03.2021</t>
  </si>
  <si>
    <t>04.03.2021</t>
  </si>
  <si>
    <t>Jafor bKash(-)</t>
  </si>
  <si>
    <t>relme Adjust: Due</t>
  </si>
  <si>
    <t>realme  Balance</t>
  </si>
  <si>
    <t>Hand+Check</t>
  </si>
  <si>
    <t>06.03.2021</t>
  </si>
  <si>
    <t>Date: 06.03.2021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</si>
</sst>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19" sqref="G1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4" t="s">
        <v>15</v>
      </c>
      <c r="C2" s="244"/>
      <c r="D2" s="244"/>
      <c r="E2" s="244"/>
    </row>
    <row r="3" spans="1:8" ht="16.5" customHeight="1">
      <c r="A3" s="19"/>
      <c r="B3" s="245" t="s">
        <v>65</v>
      </c>
      <c r="C3" s="245"/>
      <c r="D3" s="245"/>
      <c r="E3" s="245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67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68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69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 t="s">
        <v>74</v>
      </c>
      <c r="C12" s="23">
        <v>0</v>
      </c>
      <c r="D12" s="23">
        <v>0</v>
      </c>
      <c r="E12" s="25">
        <f t="shared" si="0"/>
        <v>2280481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2280481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2280481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2280481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2280481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2280481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2280481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2280481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2280481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2280481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2280481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2280481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2280481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2280481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2280481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2280481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2280481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2280481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2280481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2280481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2280481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2280481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2280481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2280481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2280481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2280481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2280481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2280481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2280481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2280481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2280481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2280481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2280481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2280481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2280481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2280481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2280481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2280481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2280481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2280481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2280481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2280481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2280481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2280481</v>
      </c>
      <c r="F55" s="15"/>
      <c r="G55" s="1"/>
    </row>
    <row r="56" spans="2:8">
      <c r="B56" s="24"/>
      <c r="C56" s="23"/>
      <c r="D56" s="23"/>
      <c r="E56" s="25">
        <f t="shared" si="1"/>
        <v>2280481</v>
      </c>
      <c r="F56" s="15"/>
      <c r="G56" s="1"/>
    </row>
    <row r="57" spans="2:8">
      <c r="B57" s="24"/>
      <c r="C57" s="23"/>
      <c r="D57" s="23"/>
      <c r="E57" s="25">
        <f t="shared" si="1"/>
        <v>2280481</v>
      </c>
      <c r="F57" s="15"/>
      <c r="G57" s="1"/>
    </row>
    <row r="58" spans="2:8">
      <c r="B58" s="24"/>
      <c r="C58" s="23"/>
      <c r="D58" s="23"/>
      <c r="E58" s="25">
        <f t="shared" si="1"/>
        <v>2280481</v>
      </c>
      <c r="F58" s="15"/>
      <c r="G58" s="1"/>
    </row>
    <row r="59" spans="2:8">
      <c r="B59" s="24"/>
      <c r="C59" s="23"/>
      <c r="D59" s="23"/>
      <c r="E59" s="25">
        <f t="shared" si="1"/>
        <v>2280481</v>
      </c>
      <c r="F59" s="15"/>
      <c r="G59" s="1"/>
    </row>
    <row r="60" spans="2:8">
      <c r="B60" s="24"/>
      <c r="C60" s="23"/>
      <c r="D60" s="23"/>
      <c r="E60" s="25">
        <f t="shared" si="1"/>
        <v>2280481</v>
      </c>
      <c r="F60" s="15"/>
      <c r="G60" s="1"/>
    </row>
    <row r="61" spans="2:8">
      <c r="B61" s="24"/>
      <c r="C61" s="23"/>
      <c r="D61" s="23"/>
      <c r="E61" s="25">
        <f t="shared" si="1"/>
        <v>2280481</v>
      </c>
      <c r="F61" s="15"/>
      <c r="G61" s="1"/>
    </row>
    <row r="62" spans="2:8">
      <c r="B62" s="24"/>
      <c r="C62" s="23"/>
      <c r="D62" s="23"/>
      <c r="E62" s="25">
        <f t="shared" si="1"/>
        <v>2280481</v>
      </c>
      <c r="F62" s="15"/>
      <c r="G62" s="1"/>
    </row>
    <row r="63" spans="2:8">
      <c r="B63" s="24"/>
      <c r="C63" s="23"/>
      <c r="D63" s="23"/>
      <c r="E63" s="25">
        <f t="shared" si="1"/>
        <v>2280481</v>
      </c>
      <c r="F63" s="15"/>
      <c r="G63" s="1"/>
    </row>
    <row r="64" spans="2:8">
      <c r="B64" s="24"/>
      <c r="C64" s="23"/>
      <c r="D64" s="23"/>
      <c r="E64" s="25">
        <f t="shared" si="1"/>
        <v>2280481</v>
      </c>
      <c r="F64" s="15"/>
      <c r="G64" s="1"/>
    </row>
    <row r="65" spans="2:7">
      <c r="B65" s="24"/>
      <c r="C65" s="23"/>
      <c r="D65" s="23"/>
      <c r="E65" s="25">
        <f t="shared" si="1"/>
        <v>2280481</v>
      </c>
      <c r="F65" s="15"/>
      <c r="G65" s="1"/>
    </row>
    <row r="66" spans="2:7">
      <c r="B66" s="24"/>
      <c r="C66" s="23"/>
      <c r="D66" s="23"/>
      <c r="E66" s="25">
        <f t="shared" si="1"/>
        <v>2280481</v>
      </c>
      <c r="F66" s="15"/>
      <c r="G66" s="1"/>
    </row>
    <row r="67" spans="2:7">
      <c r="B67" s="24"/>
      <c r="C67" s="23"/>
      <c r="D67" s="23"/>
      <c r="E67" s="25">
        <f t="shared" si="1"/>
        <v>2280481</v>
      </c>
      <c r="F67" s="15"/>
      <c r="G67" s="1"/>
    </row>
    <row r="68" spans="2:7">
      <c r="B68" s="24"/>
      <c r="C68" s="23"/>
      <c r="D68" s="23"/>
      <c r="E68" s="25">
        <f t="shared" si="1"/>
        <v>2280481</v>
      </c>
      <c r="F68" s="15"/>
      <c r="G68" s="1"/>
    </row>
    <row r="69" spans="2:7">
      <c r="B69" s="24"/>
      <c r="C69" s="23"/>
      <c r="D69" s="23"/>
      <c r="E69" s="25">
        <f t="shared" si="1"/>
        <v>2280481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2280481</v>
      </c>
      <c r="F70" s="15"/>
      <c r="G70" s="1"/>
    </row>
    <row r="71" spans="2:7">
      <c r="B71" s="24"/>
      <c r="C71" s="23"/>
      <c r="D71" s="23"/>
      <c r="E71" s="25">
        <f t="shared" si="2"/>
        <v>2280481</v>
      </c>
      <c r="F71" s="15"/>
      <c r="G71" s="1"/>
    </row>
    <row r="72" spans="2:7">
      <c r="B72" s="24"/>
      <c r="C72" s="23"/>
      <c r="D72" s="23"/>
      <c r="E72" s="25">
        <f t="shared" si="2"/>
        <v>2280481</v>
      </c>
      <c r="F72" s="15"/>
      <c r="G72" s="1"/>
    </row>
    <row r="73" spans="2:7">
      <c r="B73" s="24"/>
      <c r="C73" s="23"/>
      <c r="D73" s="23"/>
      <c r="E73" s="25">
        <f t="shared" si="2"/>
        <v>2280481</v>
      </c>
      <c r="F73" s="15"/>
      <c r="G73" s="1"/>
    </row>
    <row r="74" spans="2:7">
      <c r="B74" s="24"/>
      <c r="C74" s="23"/>
      <c r="D74" s="23"/>
      <c r="E74" s="25">
        <f t="shared" si="2"/>
        <v>2280481</v>
      </c>
      <c r="F74" s="15"/>
      <c r="G74" s="1"/>
    </row>
    <row r="75" spans="2:7">
      <c r="B75" s="24"/>
      <c r="C75" s="23"/>
      <c r="D75" s="23"/>
      <c r="E75" s="25">
        <f t="shared" si="2"/>
        <v>2280481</v>
      </c>
      <c r="F75" s="17"/>
      <c r="G75" s="1"/>
    </row>
    <row r="76" spans="2:7">
      <c r="B76" s="24"/>
      <c r="C76" s="23"/>
      <c r="D76" s="23"/>
      <c r="E76" s="25">
        <f t="shared" si="2"/>
        <v>2280481</v>
      </c>
      <c r="F76" s="15"/>
      <c r="G76" s="1"/>
    </row>
    <row r="77" spans="2:7">
      <c r="B77" s="24"/>
      <c r="C77" s="23"/>
      <c r="D77" s="23"/>
      <c r="E77" s="25">
        <f t="shared" si="2"/>
        <v>2280481</v>
      </c>
      <c r="F77" s="15"/>
      <c r="G77" s="1"/>
    </row>
    <row r="78" spans="2:7">
      <c r="B78" s="24"/>
      <c r="C78" s="23"/>
      <c r="D78" s="23"/>
      <c r="E78" s="25">
        <f t="shared" si="2"/>
        <v>2280481</v>
      </c>
      <c r="F78" s="15"/>
      <c r="G78" s="1"/>
    </row>
    <row r="79" spans="2:7">
      <c r="B79" s="24"/>
      <c r="C79" s="23"/>
      <c r="D79" s="23"/>
      <c r="E79" s="25">
        <f t="shared" si="2"/>
        <v>2280481</v>
      </c>
      <c r="F79" s="15"/>
      <c r="G79" s="1"/>
    </row>
    <row r="80" spans="2:7">
      <c r="B80" s="24"/>
      <c r="C80" s="23"/>
      <c r="D80" s="23"/>
      <c r="E80" s="25">
        <f t="shared" si="2"/>
        <v>2280481</v>
      </c>
      <c r="F80" s="15"/>
      <c r="G80" s="1"/>
    </row>
    <row r="81" spans="2:7">
      <c r="B81" s="24"/>
      <c r="C81" s="23"/>
      <c r="D81" s="23"/>
      <c r="E81" s="25">
        <f t="shared" si="2"/>
        <v>2280481</v>
      </c>
      <c r="F81" s="15"/>
      <c r="G81" s="1"/>
    </row>
    <row r="82" spans="2:7">
      <c r="B82" s="24"/>
      <c r="C82" s="23"/>
      <c r="D82" s="23"/>
      <c r="E82" s="25">
        <f t="shared" si="2"/>
        <v>2280481</v>
      </c>
      <c r="F82" s="15"/>
      <c r="G82" s="1"/>
    </row>
    <row r="83" spans="2:7">
      <c r="B83" s="29"/>
      <c r="C83" s="25">
        <f>SUM(C5:C72)</f>
        <v>2519221</v>
      </c>
      <c r="D83" s="25">
        <f>SUM(D5:D77)</f>
        <v>238740</v>
      </c>
      <c r="E83" s="39">
        <f>E71</f>
        <v>2280481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6" t="s">
        <v>15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6" s="148" customFormat="1" ht="18">
      <c r="A2" s="247" t="s">
        <v>55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6" s="149" customFormat="1" ht="16.5" thickBot="1">
      <c r="A3" s="248" t="s">
        <v>66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50"/>
      <c r="U3" s="63"/>
      <c r="V3" s="5"/>
      <c r="W3" s="5"/>
      <c r="X3" s="5"/>
      <c r="Y3" s="5"/>
      <c r="Z3" s="13"/>
    </row>
    <row r="4" spans="1:26" s="151" customFormat="1">
      <c r="A4" s="251" t="s">
        <v>34</v>
      </c>
      <c r="B4" s="253" t="s">
        <v>35</v>
      </c>
      <c r="C4" s="255" t="s">
        <v>36</v>
      </c>
      <c r="D4" s="255" t="s">
        <v>37</v>
      </c>
      <c r="E4" s="255" t="s">
        <v>38</v>
      </c>
      <c r="F4" s="255" t="s">
        <v>39</v>
      </c>
      <c r="G4" s="255" t="s">
        <v>40</v>
      </c>
      <c r="H4" s="255" t="s">
        <v>41</v>
      </c>
      <c r="I4" s="255" t="s">
        <v>52</v>
      </c>
      <c r="J4" s="255" t="s">
        <v>42</v>
      </c>
      <c r="K4" s="255" t="s">
        <v>43</v>
      </c>
      <c r="L4" s="255" t="s">
        <v>44</v>
      </c>
      <c r="M4" s="255" t="s">
        <v>45</v>
      </c>
      <c r="N4" s="255" t="s">
        <v>46</v>
      </c>
      <c r="O4" s="261" t="s">
        <v>61</v>
      </c>
      <c r="P4" s="263" t="s">
        <v>47</v>
      </c>
      <c r="Q4" s="259" t="s">
        <v>18</v>
      </c>
      <c r="R4" s="257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2"/>
      <c r="B5" s="254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62"/>
      <c r="P5" s="264"/>
      <c r="Q5" s="260"/>
      <c r="R5" s="258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64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67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69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 t="s">
        <v>74</v>
      </c>
      <c r="B10" s="167"/>
      <c r="C10" s="160"/>
      <c r="D10" s="168"/>
      <c r="E10" s="168"/>
      <c r="F10" s="168"/>
      <c r="G10" s="168"/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180</v>
      </c>
      <c r="T10" s="165"/>
      <c r="U10" s="30"/>
      <c r="V10" s="30"/>
      <c r="W10" s="3"/>
      <c r="X10" s="30"/>
      <c r="Y10" s="3"/>
    </row>
    <row r="11" spans="1:26" s="10" customFormat="1">
      <c r="A11" s="159"/>
      <c r="B11" s="167"/>
      <c r="C11" s="160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201"/>
      <c r="O11" s="168"/>
      <c r="P11" s="168"/>
      <c r="Q11" s="168"/>
      <c r="R11" s="170"/>
      <c r="S11" s="164">
        <f t="shared" si="0"/>
        <v>0</v>
      </c>
      <c r="T11" s="165"/>
      <c r="U11" s="30"/>
      <c r="V11" s="30"/>
      <c r="W11" s="30"/>
      <c r="X11" s="30"/>
      <c r="Y11" s="30"/>
    </row>
    <row r="12" spans="1:26" s="10" customFormat="1">
      <c r="A12" s="159"/>
      <c r="B12" s="167"/>
      <c r="C12" s="160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201"/>
      <c r="O12" s="168"/>
      <c r="P12" s="168"/>
      <c r="Q12" s="168"/>
      <c r="R12" s="170"/>
      <c r="S12" s="164">
        <f t="shared" si="0"/>
        <v>0</v>
      </c>
      <c r="T12" s="165"/>
      <c r="U12" s="30"/>
      <c r="V12" s="30"/>
      <c r="W12" s="3"/>
      <c r="X12" s="30"/>
      <c r="Y12" s="3"/>
    </row>
    <row r="13" spans="1:26" s="10" customFormat="1">
      <c r="A13" s="159"/>
      <c r="B13" s="167"/>
      <c r="C13" s="160"/>
      <c r="D13" s="168"/>
      <c r="E13" s="168"/>
      <c r="F13" s="168"/>
      <c r="G13" s="168"/>
      <c r="H13" s="168"/>
      <c r="I13" s="168"/>
      <c r="J13" s="168"/>
      <c r="K13" s="168"/>
      <c r="L13" s="171"/>
      <c r="M13" s="168"/>
      <c r="N13" s="201"/>
      <c r="O13" s="168"/>
      <c r="P13" s="168"/>
      <c r="Q13" s="168"/>
      <c r="R13" s="170"/>
      <c r="S13" s="164">
        <f t="shared" si="0"/>
        <v>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1000</v>
      </c>
      <c r="C37" s="186">
        <f t="shared" ref="C37:R37" si="1">SUM(C6:C36)</f>
        <v>0</v>
      </c>
      <c r="D37" s="186">
        <f t="shared" si="1"/>
        <v>0</v>
      </c>
      <c r="E37" s="186">
        <f t="shared" si="1"/>
        <v>0</v>
      </c>
      <c r="F37" s="186">
        <f t="shared" si="1"/>
        <v>0</v>
      </c>
      <c r="G37" s="186">
        <f>SUM(G6:G36)</f>
        <v>300</v>
      </c>
      <c r="H37" s="186">
        <f t="shared" si="1"/>
        <v>0</v>
      </c>
      <c r="I37" s="186">
        <f t="shared" si="1"/>
        <v>0</v>
      </c>
      <c r="J37" s="186">
        <f t="shared" si="1"/>
        <v>490</v>
      </c>
      <c r="K37" s="186">
        <f t="shared" si="1"/>
        <v>720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2510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E51" sqref="E51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1" t="s">
        <v>15</v>
      </c>
      <c r="B1" s="271"/>
      <c r="C1" s="271"/>
      <c r="D1" s="271"/>
      <c r="E1" s="271"/>
      <c r="F1" s="271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2" t="s">
        <v>60</v>
      </c>
      <c r="B2" s="272"/>
      <c r="C2" s="272"/>
      <c r="D2" s="272"/>
      <c r="E2" s="272"/>
      <c r="F2" s="272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3" t="s">
        <v>56</v>
      </c>
      <c r="B3" s="273"/>
      <c r="C3" s="273"/>
      <c r="D3" s="273"/>
      <c r="E3" s="273"/>
      <c r="F3" s="273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4" t="s">
        <v>24</v>
      </c>
      <c r="B35" s="275"/>
      <c r="C35" s="275"/>
      <c r="D35" s="276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7" t="s">
        <v>28</v>
      </c>
      <c r="G43" s="277"/>
      <c r="H43" s="277"/>
      <c r="I43" s="277"/>
      <c r="J43" s="277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5" t="s">
        <v>54</v>
      </c>
      <c r="G62" s="265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6" t="s">
        <v>32</v>
      </c>
      <c r="B113" s="267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8" t="s">
        <v>33</v>
      </c>
      <c r="B115" s="269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0"/>
      <c r="G170" s="270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H9" sqref="H8:H9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8" t="s">
        <v>59</v>
      </c>
      <c r="B1" s="279"/>
      <c r="C1" s="279"/>
      <c r="D1" s="279"/>
      <c r="E1" s="280"/>
      <c r="F1" s="5"/>
      <c r="G1" s="5"/>
    </row>
    <row r="2" spans="1:29" ht="21.75">
      <c r="A2" s="287" t="s">
        <v>56</v>
      </c>
      <c r="B2" s="288"/>
      <c r="C2" s="288"/>
      <c r="D2" s="288"/>
      <c r="E2" s="289"/>
      <c r="F2" s="5"/>
      <c r="G2" s="5"/>
    </row>
    <row r="3" spans="1:29" ht="23.25">
      <c r="A3" s="281" t="s">
        <v>75</v>
      </c>
      <c r="B3" s="282"/>
      <c r="C3" s="282"/>
      <c r="D3" s="282"/>
      <c r="E3" s="283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3807450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24720</v>
      </c>
      <c r="C6" s="42"/>
      <c r="D6" s="40" t="s">
        <v>16</v>
      </c>
      <c r="E6" s="43">
        <v>2280481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73</v>
      </c>
      <c r="E7" s="198">
        <v>348909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24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2510</v>
      </c>
      <c r="C9" s="40"/>
      <c r="D9" s="40" t="s">
        <v>71</v>
      </c>
      <c r="E9" s="43">
        <v>29370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22210</v>
      </c>
      <c r="C11" s="40"/>
      <c r="D11" s="40" t="s">
        <v>72</v>
      </c>
      <c r="E11" s="43">
        <v>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 t="s">
        <v>70</v>
      </c>
      <c r="E12" s="198">
        <v>556000</v>
      </c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7022210</v>
      </c>
      <c r="C14" s="40"/>
      <c r="D14" s="40" t="s">
        <v>6</v>
      </c>
      <c r="E14" s="43">
        <f>E5+E6+E7+E9+E12+E13</f>
        <v>7022210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4" t="s">
        <v>14</v>
      </c>
      <c r="B16" s="285"/>
      <c r="C16" s="285"/>
      <c r="D16" s="285"/>
      <c r="E16" s="286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17.7109375" style="13" customWidth="1"/>
    <col min="7" max="7" width="14.28515625" style="13" customWidth="1"/>
    <col min="8" max="8" width="11.140625" style="19" customWidth="1"/>
    <col min="9" max="9" width="20" style="19" customWidth="1"/>
    <col min="10" max="10" width="6" style="19" customWidth="1"/>
    <col min="11" max="11" width="1.5703125" style="13" customWidth="1"/>
    <col min="12" max="16384" width="9.140625" style="13"/>
  </cols>
  <sheetData>
    <row r="1" spans="1:29" ht="26.25">
      <c r="A1" s="278" t="s">
        <v>59</v>
      </c>
      <c r="B1" s="279"/>
      <c r="C1" s="279"/>
      <c r="D1" s="279"/>
      <c r="E1" s="280"/>
      <c r="F1" s="5"/>
      <c r="G1" s="5"/>
    </row>
    <row r="2" spans="1:29" ht="21.75">
      <c r="A2" s="287" t="s">
        <v>56</v>
      </c>
      <c r="B2" s="288"/>
      <c r="C2" s="288"/>
      <c r="D2" s="288"/>
      <c r="E2" s="289"/>
      <c r="F2" s="5"/>
      <c r="G2" s="5"/>
    </row>
    <row r="3" spans="1:29" ht="23.25">
      <c r="A3" s="281" t="s">
        <v>62</v>
      </c>
      <c r="B3" s="282"/>
      <c r="C3" s="282"/>
      <c r="D3" s="282"/>
      <c r="E3" s="283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3921390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239169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3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3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7000000</v>
      </c>
      <c r="C14" s="40"/>
      <c r="D14" s="40" t="s">
        <v>6</v>
      </c>
      <c r="E14" s="43">
        <f>E5+E6+E7+E8+E9+E10+E11</f>
        <v>7000000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 t="s">
        <v>63</v>
      </c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hidden="1">
      <c r="A16" s="284" t="s">
        <v>14</v>
      </c>
      <c r="B16" s="285"/>
      <c r="C16" s="285"/>
      <c r="D16" s="285"/>
      <c r="E16" s="286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 hidden="1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hidden="1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 hidden="1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mergeCells count="4">
    <mergeCell ref="A1:E1"/>
    <mergeCell ref="A2:E2"/>
    <mergeCell ref="A3:E3"/>
    <mergeCell ref="A16:E16"/>
  </mergeCells>
  <printOptions horizontalCentered="1"/>
  <pageMargins left="0.19685039370078741" right="0.19685039370078741" top="0.74803149606299213" bottom="0" header="0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2021-03-06T15:12:27Z</dcterms:modified>
</cp:coreProperties>
</file>