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E14" i="16"/>
  <c r="G14" s="1"/>
  <c r="B14"/>
  <c r="B11"/>
  <c r="B14" i="10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F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Stam Agreement + Water bottle</t>
        </r>
      </text>
    </comment>
  </commentList>
</comments>
</file>

<file path=xl/sharedStrings.xml><?xml version="1.0" encoding="utf-8"?>
<sst xmlns="http://schemas.openxmlformats.org/spreadsheetml/2006/main" count="184" uniqueCount="97">
  <si>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</si>
  <si>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</si>
  <si>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</si>
  <si>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</si>
  <si>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</si>
  <si>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</si>
  <si>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</si>
  <si>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</si>
  <si>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</si>
  <si>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</si>
  <si>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</si>
  <si>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</si>
  <si>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</si>
  <si>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</si>
  <si>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</si>
  <si>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</si>
  <si>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</si>
  <si>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</si>
  <si>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</si>
  <si>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</si>
  <si>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</si>
  <si>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</si>
  <si>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</si>
  <si>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</si>
  <si>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</si>
  <si>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</si>
  <si>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</si>
  <si>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</si>
  <si>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</si>
  <si>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</si>
  <si>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</si>
  <si>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</si>
  <si>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</si>
  <si>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</si>
  <si>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</si>
  <si>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</si>
  <si>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</si>
  <si>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</si>
  <si>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</si>
  <si>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</si>
  <si>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</si>
  <si>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</si>
  <si>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</si>
  <si>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</si>
  <si>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</si>
  <si>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</si>
  <si>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</si>
  <si>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</si>
  <si>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</si>
  <si>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</si>
  <si>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</si>
  <si>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</si>
  <si>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</si>
  <si>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</si>
  <si>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</si>
  <si>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</si>
  <si>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</si>
  <si>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</si>
  <si>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</si>
  <si>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</si>
  <si>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</si>
  <si>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</si>
  <si>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</si>
  <si>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</si>
  <si>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</si>
  <si>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</si>
  <si>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</si>
  <si>
    <t>02.03.2021</t>
  </si>
  <si>
    <t>03.03.2021</t>
  </si>
  <si>
    <t>04.03.2021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</si>
  <si>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</si>
  <si>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</si>
  <si>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</si>
  <si>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</si>
  <si>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</si>
  <si>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</si>
  <si>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</si>
  <si>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Sarthok Boss Onno Account E nice</t>
  </si>
  <si>
    <t>Rijvi C15 Due</t>
  </si>
  <si>
    <t>13.03.2021</t>
  </si>
  <si>
    <t>14.03.2021</t>
  </si>
  <si>
    <t>15.03.2021</t>
  </si>
  <si>
    <t>Tonu</t>
  </si>
  <si>
    <t>Islami Bank</t>
  </si>
  <si>
    <t>16.03.2021</t>
  </si>
  <si>
    <t>17.03.2021</t>
  </si>
  <si>
    <t>18.03.2021</t>
  </si>
  <si>
    <t>20.03.2021</t>
  </si>
  <si>
    <t>21.03.2021</t>
  </si>
  <si>
    <t>22.03.2021</t>
  </si>
  <si>
    <t>23.03.2021</t>
  </si>
  <si>
    <t>24.03.2021</t>
  </si>
  <si>
    <t>25.03.2021</t>
  </si>
  <si>
    <t>City Bank</t>
  </si>
  <si>
    <t>26.03.2021</t>
  </si>
  <si>
    <t>27.03.2021</t>
  </si>
  <si>
    <t>Date: 27.03.2021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</si>
</sst>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F34" sqref="F3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65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67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68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69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70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 t="s">
        <v>71</v>
      </c>
      <c r="C13" s="23">
        <v>900000</v>
      </c>
      <c r="D13" s="199">
        <v>507300</v>
      </c>
      <c r="E13" s="25">
        <f t="shared" si="0"/>
        <v>2673181</v>
      </c>
      <c r="F13" s="15"/>
      <c r="G13" s="1"/>
      <c r="H13" s="28"/>
    </row>
    <row r="14" spans="1:8">
      <c r="A14" s="19"/>
      <c r="B14" s="24" t="s">
        <v>72</v>
      </c>
      <c r="C14" s="23">
        <v>0</v>
      </c>
      <c r="D14" s="23">
        <v>0</v>
      </c>
      <c r="E14" s="25">
        <f t="shared" si="0"/>
        <v>2673181</v>
      </c>
      <c r="F14" s="15"/>
      <c r="G14" s="1"/>
      <c r="H14" s="1"/>
    </row>
    <row r="15" spans="1:8">
      <c r="A15" s="19"/>
      <c r="B15" s="24" t="s">
        <v>73</v>
      </c>
      <c r="C15" s="23">
        <v>544000</v>
      </c>
      <c r="D15" s="199">
        <v>1844500</v>
      </c>
      <c r="E15" s="25">
        <f t="shared" si="0"/>
        <v>1372681</v>
      </c>
      <c r="F15" s="15"/>
      <c r="G15" s="1"/>
      <c r="H15" s="8"/>
    </row>
    <row r="16" spans="1:8">
      <c r="A16" s="19"/>
      <c r="B16" s="24" t="s">
        <v>74</v>
      </c>
      <c r="C16" s="23">
        <v>0</v>
      </c>
      <c r="D16" s="23">
        <v>0</v>
      </c>
      <c r="E16" s="25">
        <f t="shared" si="0"/>
        <v>1372681</v>
      </c>
      <c r="F16" s="15"/>
      <c r="G16" s="17"/>
      <c r="H16" s="1"/>
    </row>
    <row r="17" spans="1:8">
      <c r="A17" s="19"/>
      <c r="B17" s="24" t="s">
        <v>75</v>
      </c>
      <c r="C17" s="23">
        <v>501000</v>
      </c>
      <c r="D17" s="199">
        <v>707400</v>
      </c>
      <c r="E17" s="25">
        <f t="shared" si="0"/>
        <v>1166281</v>
      </c>
      <c r="F17" s="17"/>
      <c r="G17" s="9"/>
      <c r="H17" s="1"/>
    </row>
    <row r="18" spans="1:8">
      <c r="A18" s="19"/>
      <c r="B18" s="24" t="s">
        <v>76</v>
      </c>
      <c r="C18" s="244">
        <v>100000</v>
      </c>
      <c r="D18" s="23">
        <v>0</v>
      </c>
      <c r="E18" s="25">
        <f>E17+C18-D18</f>
        <v>1266281</v>
      </c>
      <c r="F18" s="245" t="s">
        <v>77</v>
      </c>
      <c r="G18" s="9" t="s">
        <v>83</v>
      </c>
      <c r="H18" s="1"/>
    </row>
    <row r="19" spans="1:8" ht="12.75" customHeight="1">
      <c r="A19" s="19"/>
      <c r="B19" s="24" t="s">
        <v>79</v>
      </c>
      <c r="C19" s="23">
        <v>0</v>
      </c>
      <c r="D19" s="23">
        <v>0</v>
      </c>
      <c r="E19" s="25">
        <f t="shared" si="0"/>
        <v>1266281</v>
      </c>
      <c r="F19" s="15"/>
      <c r="G19" s="27"/>
      <c r="H19" s="1"/>
    </row>
    <row r="20" spans="1:8">
      <c r="A20" s="19"/>
      <c r="B20" s="24" t="s">
        <v>80</v>
      </c>
      <c r="C20" s="23">
        <v>380000</v>
      </c>
      <c r="D20" s="23">
        <v>0</v>
      </c>
      <c r="E20" s="25">
        <f t="shared" si="0"/>
        <v>1646281</v>
      </c>
      <c r="F20" s="17"/>
      <c r="G20" s="27"/>
      <c r="H20" s="1"/>
    </row>
    <row r="21" spans="1:8">
      <c r="A21" s="19"/>
      <c r="B21" s="24" t="s">
        <v>81</v>
      </c>
      <c r="C21" s="244">
        <v>200000</v>
      </c>
      <c r="D21" s="23">
        <v>0</v>
      </c>
      <c r="E21" s="25">
        <f>E20+C21-D21</f>
        <v>1846281</v>
      </c>
      <c r="F21" s="245" t="s">
        <v>77</v>
      </c>
      <c r="G21" s="8" t="s">
        <v>82</v>
      </c>
      <c r="H21" s="1"/>
    </row>
    <row r="22" spans="1:8">
      <c r="A22" s="19"/>
      <c r="B22" s="24" t="s">
        <v>84</v>
      </c>
      <c r="C22" s="23">
        <v>0</v>
      </c>
      <c r="D22" s="199">
        <v>375640</v>
      </c>
      <c r="E22" s="25">
        <f t="shared" si="0"/>
        <v>1470641</v>
      </c>
      <c r="F22" s="17"/>
      <c r="G22" s="1"/>
      <c r="H22" s="1"/>
    </row>
    <row r="23" spans="1:8">
      <c r="A23" s="19"/>
      <c r="B23" s="24" t="s">
        <v>85</v>
      </c>
      <c r="C23" s="23">
        <v>0</v>
      </c>
      <c r="D23" s="23">
        <v>0</v>
      </c>
      <c r="E23" s="25">
        <f>E22+C23-D23</f>
        <v>1470641</v>
      </c>
      <c r="F23" s="15"/>
      <c r="G23" s="1"/>
      <c r="H23" s="1"/>
    </row>
    <row r="24" spans="1:8">
      <c r="A24" s="19"/>
      <c r="B24" s="24" t="s">
        <v>86</v>
      </c>
      <c r="C24" s="23">
        <v>0</v>
      </c>
      <c r="D24" s="199">
        <v>519500</v>
      </c>
      <c r="E24" s="25">
        <f t="shared" si="0"/>
        <v>951141</v>
      </c>
      <c r="F24" s="15"/>
      <c r="G24" s="1"/>
      <c r="H24" s="1"/>
    </row>
    <row r="25" spans="1:8">
      <c r="A25" s="19"/>
      <c r="B25" s="24" t="s">
        <v>87</v>
      </c>
      <c r="C25" s="23">
        <v>0</v>
      </c>
      <c r="D25" s="23">
        <v>0</v>
      </c>
      <c r="E25" s="25">
        <f t="shared" si="0"/>
        <v>951141</v>
      </c>
      <c r="F25" s="15"/>
      <c r="G25" s="1"/>
      <c r="H25" s="1"/>
    </row>
    <row r="26" spans="1:8">
      <c r="A26" s="19"/>
      <c r="B26" s="24" t="s">
        <v>88</v>
      </c>
      <c r="C26" s="23">
        <v>850000</v>
      </c>
      <c r="D26" s="199">
        <v>100400</v>
      </c>
      <c r="E26" s="25">
        <f t="shared" si="0"/>
        <v>1700741</v>
      </c>
      <c r="F26" s="15"/>
      <c r="G26" s="1"/>
      <c r="H26" s="1"/>
    </row>
    <row r="27" spans="1:8">
      <c r="A27" s="19"/>
      <c r="B27" s="24" t="s">
        <v>89</v>
      </c>
      <c r="C27" s="23">
        <v>275000</v>
      </c>
      <c r="D27" s="199">
        <v>238800</v>
      </c>
      <c r="E27" s="25">
        <f t="shared" si="0"/>
        <v>1736941</v>
      </c>
      <c r="F27" s="15"/>
      <c r="G27" s="1"/>
      <c r="H27" s="19"/>
    </row>
    <row r="28" spans="1:8">
      <c r="A28" s="19"/>
      <c r="B28" s="24" t="s">
        <v>90</v>
      </c>
      <c r="C28" s="23">
        <v>100000</v>
      </c>
      <c r="D28" s="199">
        <v>119400</v>
      </c>
      <c r="E28" s="25">
        <f t="shared" si="0"/>
        <v>1717541</v>
      </c>
      <c r="F28" s="15"/>
      <c r="G28" s="1"/>
      <c r="H28" s="19"/>
    </row>
    <row r="29" spans="1:8">
      <c r="A29" s="19"/>
      <c r="B29" s="24" t="s">
        <v>92</v>
      </c>
      <c r="C29" s="23">
        <v>500000</v>
      </c>
      <c r="D29" s="23">
        <v>0</v>
      </c>
      <c r="E29" s="25">
        <f t="shared" si="0"/>
        <v>2217541</v>
      </c>
      <c r="F29" s="15"/>
      <c r="G29" s="1"/>
      <c r="H29" s="19"/>
    </row>
    <row r="30" spans="1:8">
      <c r="A30" s="19"/>
      <c r="B30" s="24" t="s">
        <v>92</v>
      </c>
      <c r="C30" s="244">
        <v>50000</v>
      </c>
      <c r="D30" s="23">
        <v>0</v>
      </c>
      <c r="E30" s="25">
        <f t="shared" si="0"/>
        <v>2267541</v>
      </c>
      <c r="F30" s="245" t="s">
        <v>77</v>
      </c>
      <c r="G30" s="1" t="s">
        <v>93</v>
      </c>
      <c r="H30" s="19"/>
    </row>
    <row r="31" spans="1:8">
      <c r="A31" s="19"/>
      <c r="B31" s="24" t="s">
        <v>94</v>
      </c>
      <c r="C31" s="23">
        <v>0</v>
      </c>
      <c r="D31" s="23">
        <v>0</v>
      </c>
      <c r="E31" s="25">
        <f t="shared" si="0"/>
        <v>2267541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2267541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2267541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2267541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2267541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2267541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2267541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2267541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2267541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2267541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2267541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2267541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2267541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2267541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2267541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2267541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2267541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2267541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2267541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2267541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2267541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2267541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2267541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2267541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2267541</v>
      </c>
      <c r="F55" s="15"/>
      <c r="G55" s="1"/>
    </row>
    <row r="56" spans="2:8">
      <c r="B56" s="24"/>
      <c r="C56" s="23"/>
      <c r="D56" s="23"/>
      <c r="E56" s="25">
        <f t="shared" si="1"/>
        <v>2267541</v>
      </c>
      <c r="F56" s="15"/>
      <c r="G56" s="1"/>
    </row>
    <row r="57" spans="2:8">
      <c r="B57" s="24"/>
      <c r="C57" s="23"/>
      <c r="D57" s="23"/>
      <c r="E57" s="25">
        <f t="shared" si="1"/>
        <v>2267541</v>
      </c>
      <c r="F57" s="15"/>
      <c r="G57" s="1"/>
    </row>
    <row r="58" spans="2:8">
      <c r="B58" s="24"/>
      <c r="C58" s="23"/>
      <c r="D58" s="23"/>
      <c r="E58" s="25">
        <f t="shared" si="1"/>
        <v>2267541</v>
      </c>
      <c r="F58" s="15"/>
      <c r="G58" s="1"/>
    </row>
    <row r="59" spans="2:8">
      <c r="B59" s="24"/>
      <c r="C59" s="23"/>
      <c r="D59" s="23"/>
      <c r="E59" s="25">
        <f t="shared" si="1"/>
        <v>2267541</v>
      </c>
      <c r="F59" s="15"/>
      <c r="G59" s="1"/>
    </row>
    <row r="60" spans="2:8">
      <c r="B60" s="24"/>
      <c r="C60" s="23"/>
      <c r="D60" s="23"/>
      <c r="E60" s="25">
        <f t="shared" si="1"/>
        <v>2267541</v>
      </c>
      <c r="F60" s="15"/>
      <c r="G60" s="1"/>
    </row>
    <row r="61" spans="2:8">
      <c r="B61" s="24"/>
      <c r="C61" s="23"/>
      <c r="D61" s="23"/>
      <c r="E61" s="25">
        <f t="shared" si="1"/>
        <v>2267541</v>
      </c>
      <c r="F61" s="15"/>
      <c r="G61" s="1"/>
    </row>
    <row r="62" spans="2:8">
      <c r="B62" s="24"/>
      <c r="C62" s="23"/>
      <c r="D62" s="23"/>
      <c r="E62" s="25">
        <f t="shared" si="1"/>
        <v>2267541</v>
      </c>
      <c r="F62" s="15"/>
      <c r="G62" s="1"/>
    </row>
    <row r="63" spans="2:8">
      <c r="B63" s="24"/>
      <c r="C63" s="23"/>
      <c r="D63" s="23"/>
      <c r="E63" s="25">
        <f t="shared" si="1"/>
        <v>2267541</v>
      </c>
      <c r="F63" s="15"/>
      <c r="G63" s="1"/>
    </row>
    <row r="64" spans="2:8">
      <c r="B64" s="24"/>
      <c r="C64" s="23"/>
      <c r="D64" s="23"/>
      <c r="E64" s="25">
        <f t="shared" si="1"/>
        <v>2267541</v>
      </c>
      <c r="F64" s="15"/>
      <c r="G64" s="1"/>
    </row>
    <row r="65" spans="2:7">
      <c r="B65" s="24"/>
      <c r="C65" s="23"/>
      <c r="D65" s="23"/>
      <c r="E65" s="25">
        <f t="shared" si="1"/>
        <v>2267541</v>
      </c>
      <c r="F65" s="15"/>
      <c r="G65" s="1"/>
    </row>
    <row r="66" spans="2:7">
      <c r="B66" s="24"/>
      <c r="C66" s="23"/>
      <c r="D66" s="23"/>
      <c r="E66" s="25">
        <f t="shared" si="1"/>
        <v>2267541</v>
      </c>
      <c r="F66" s="15"/>
      <c r="G66" s="1"/>
    </row>
    <row r="67" spans="2:7">
      <c r="B67" s="24"/>
      <c r="C67" s="23"/>
      <c r="D67" s="23"/>
      <c r="E67" s="25">
        <f t="shared" si="1"/>
        <v>2267541</v>
      </c>
      <c r="F67" s="15"/>
      <c r="G67" s="1"/>
    </row>
    <row r="68" spans="2:7">
      <c r="B68" s="24"/>
      <c r="C68" s="23"/>
      <c r="D68" s="23"/>
      <c r="E68" s="25">
        <f t="shared" si="1"/>
        <v>2267541</v>
      </c>
      <c r="F68" s="15"/>
      <c r="G68" s="1"/>
    </row>
    <row r="69" spans="2:7">
      <c r="B69" s="24"/>
      <c r="C69" s="23"/>
      <c r="D69" s="23"/>
      <c r="E69" s="25">
        <f t="shared" si="1"/>
        <v>2267541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2267541</v>
      </c>
      <c r="F70" s="15"/>
      <c r="G70" s="1"/>
    </row>
    <row r="71" spans="2:7">
      <c r="B71" s="24"/>
      <c r="C71" s="23"/>
      <c r="D71" s="23"/>
      <c r="E71" s="25">
        <f t="shared" si="2"/>
        <v>2267541</v>
      </c>
      <c r="F71" s="15"/>
      <c r="G71" s="1"/>
    </row>
    <row r="72" spans="2:7">
      <c r="B72" s="24"/>
      <c r="C72" s="23"/>
      <c r="D72" s="23"/>
      <c r="E72" s="25">
        <f t="shared" si="2"/>
        <v>2267541</v>
      </c>
      <c r="F72" s="15"/>
      <c r="G72" s="1"/>
    </row>
    <row r="73" spans="2:7">
      <c r="B73" s="24"/>
      <c r="C73" s="23"/>
      <c r="D73" s="23"/>
      <c r="E73" s="25">
        <f t="shared" si="2"/>
        <v>2267541</v>
      </c>
      <c r="F73" s="15"/>
      <c r="G73" s="1"/>
    </row>
    <row r="74" spans="2:7">
      <c r="B74" s="24"/>
      <c r="C74" s="23"/>
      <c r="D74" s="23"/>
      <c r="E74" s="25">
        <f t="shared" si="2"/>
        <v>2267541</v>
      </c>
      <c r="F74" s="15"/>
      <c r="G74" s="1"/>
    </row>
    <row r="75" spans="2:7">
      <c r="B75" s="24"/>
      <c r="C75" s="23"/>
      <c r="D75" s="23"/>
      <c r="E75" s="25">
        <f t="shared" si="2"/>
        <v>2267541</v>
      </c>
      <c r="F75" s="17"/>
      <c r="G75" s="1"/>
    </row>
    <row r="76" spans="2:7">
      <c r="B76" s="24"/>
      <c r="C76" s="23"/>
      <c r="D76" s="23"/>
      <c r="E76" s="25">
        <f t="shared" si="2"/>
        <v>2267541</v>
      </c>
      <c r="F76" s="15"/>
      <c r="G76" s="1"/>
    </row>
    <row r="77" spans="2:7">
      <c r="B77" s="24"/>
      <c r="C77" s="23"/>
      <c r="D77" s="23"/>
      <c r="E77" s="25">
        <f t="shared" si="2"/>
        <v>2267541</v>
      </c>
      <c r="F77" s="15"/>
      <c r="G77" s="1"/>
    </row>
    <row r="78" spans="2:7">
      <c r="B78" s="24"/>
      <c r="C78" s="23"/>
      <c r="D78" s="23"/>
      <c r="E78" s="25">
        <f t="shared" si="2"/>
        <v>2267541</v>
      </c>
      <c r="F78" s="15"/>
      <c r="G78" s="1"/>
    </row>
    <row r="79" spans="2:7">
      <c r="B79" s="24"/>
      <c r="C79" s="23"/>
      <c r="D79" s="23"/>
      <c r="E79" s="25">
        <f t="shared" si="2"/>
        <v>2267541</v>
      </c>
      <c r="F79" s="15"/>
      <c r="G79" s="1"/>
    </row>
    <row r="80" spans="2:7">
      <c r="B80" s="24"/>
      <c r="C80" s="23"/>
      <c r="D80" s="23"/>
      <c r="E80" s="25">
        <f t="shared" si="2"/>
        <v>2267541</v>
      </c>
      <c r="F80" s="15"/>
      <c r="G80" s="1"/>
    </row>
    <row r="81" spans="2:7">
      <c r="B81" s="24"/>
      <c r="C81" s="23"/>
      <c r="D81" s="23"/>
      <c r="E81" s="25">
        <f t="shared" si="2"/>
        <v>2267541</v>
      </c>
      <c r="F81" s="15"/>
      <c r="G81" s="1"/>
    </row>
    <row r="82" spans="2:7">
      <c r="B82" s="24"/>
      <c r="C82" s="23"/>
      <c r="D82" s="23"/>
      <c r="E82" s="25">
        <f t="shared" si="2"/>
        <v>2267541</v>
      </c>
      <c r="F82" s="15"/>
      <c r="G82" s="1"/>
    </row>
    <row r="83" spans="2:7">
      <c r="B83" s="29"/>
      <c r="C83" s="25">
        <f>SUM(C5:C72)</f>
        <v>6919221</v>
      </c>
      <c r="D83" s="25">
        <f>SUM(D5:D77)</f>
        <v>4651680</v>
      </c>
      <c r="E83" s="39">
        <f>E71</f>
        <v>2267541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S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48" customFormat="1" ht="18">
      <c r="A2" s="249" t="s">
        <v>55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49" customFormat="1" ht="16.5" thickBot="1">
      <c r="A3" s="250" t="s">
        <v>66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63"/>
      <c r="V3" s="5"/>
      <c r="W3" s="5"/>
      <c r="X3" s="5"/>
      <c r="Y3" s="5"/>
      <c r="Z3" s="13"/>
    </row>
    <row r="4" spans="1:26" s="151" customFormat="1">
      <c r="A4" s="253" t="s">
        <v>34</v>
      </c>
      <c r="B4" s="255" t="s">
        <v>35</v>
      </c>
      <c r="C4" s="257" t="s">
        <v>36</v>
      </c>
      <c r="D4" s="257" t="s">
        <v>37</v>
      </c>
      <c r="E4" s="257" t="s">
        <v>38</v>
      </c>
      <c r="F4" s="257" t="s">
        <v>39</v>
      </c>
      <c r="G4" s="257" t="s">
        <v>40</v>
      </c>
      <c r="H4" s="257" t="s">
        <v>41</v>
      </c>
      <c r="I4" s="257" t="s">
        <v>52</v>
      </c>
      <c r="J4" s="257" t="s">
        <v>42</v>
      </c>
      <c r="K4" s="257" t="s">
        <v>43</v>
      </c>
      <c r="L4" s="257" t="s">
        <v>44</v>
      </c>
      <c r="M4" s="257" t="s">
        <v>45</v>
      </c>
      <c r="N4" s="257" t="s">
        <v>46</v>
      </c>
      <c r="O4" s="263" t="s">
        <v>61</v>
      </c>
      <c r="P4" s="265" t="s">
        <v>47</v>
      </c>
      <c r="Q4" s="261" t="s">
        <v>18</v>
      </c>
      <c r="R4" s="259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64"/>
      <c r="P5" s="266"/>
      <c r="Q5" s="262"/>
      <c r="R5" s="260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67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70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71</v>
      </c>
      <c r="B11" s="167"/>
      <c r="C11" s="160">
        <v>370</v>
      </c>
      <c r="D11" s="168"/>
      <c r="E11" s="168">
        <v>170</v>
      </c>
      <c r="F11" s="168"/>
      <c r="G11" s="168"/>
      <c r="H11" s="168"/>
      <c r="I11" s="168"/>
      <c r="J11" s="168">
        <v>155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855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72</v>
      </c>
      <c r="B12" s="167">
        <v>500</v>
      </c>
      <c r="C12" s="160"/>
      <c r="D12" s="168"/>
      <c r="E12" s="168">
        <v>5500</v>
      </c>
      <c r="F12" s="168"/>
      <c r="G12" s="168"/>
      <c r="H12" s="168"/>
      <c r="I12" s="168"/>
      <c r="J12" s="168">
        <v>40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6200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73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/>
      <c r="O13" s="168"/>
      <c r="P13" s="168"/>
      <c r="Q13" s="168"/>
      <c r="R13" s="170"/>
      <c r="S13" s="164">
        <f t="shared" si="0"/>
        <v>120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74</v>
      </c>
      <c r="B14" s="167"/>
      <c r="C14" s="160"/>
      <c r="D14" s="168"/>
      <c r="E14" s="168"/>
      <c r="F14" s="168"/>
      <c r="G14" s="168">
        <v>50</v>
      </c>
      <c r="H14" s="168"/>
      <c r="I14" s="168"/>
      <c r="J14" s="168">
        <v>80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290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75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20</v>
      </c>
      <c r="K15" s="168">
        <v>160</v>
      </c>
      <c r="L15" s="161"/>
      <c r="M15" s="168"/>
      <c r="N15" s="201"/>
      <c r="O15" s="168"/>
      <c r="P15" s="168"/>
      <c r="Q15" s="168"/>
      <c r="R15" s="170"/>
      <c r="S15" s="164">
        <f t="shared" si="0"/>
        <v>680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79</v>
      </c>
      <c r="B16" s="167"/>
      <c r="C16" s="160"/>
      <c r="D16" s="168"/>
      <c r="E16" s="168"/>
      <c r="F16" s="168"/>
      <c r="G16" s="168">
        <v>50</v>
      </c>
      <c r="H16" s="168"/>
      <c r="I16" s="168"/>
      <c r="J16" s="168">
        <v>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250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80</v>
      </c>
      <c r="B17" s="167"/>
      <c r="C17" s="160"/>
      <c r="D17" s="168"/>
      <c r="E17" s="168"/>
      <c r="F17" s="168">
        <v>500</v>
      </c>
      <c r="G17" s="168"/>
      <c r="H17" s="168"/>
      <c r="I17" s="168"/>
      <c r="J17" s="168">
        <v>150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810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81</v>
      </c>
      <c r="B18" s="167">
        <v>500</v>
      </c>
      <c r="C18" s="160"/>
      <c r="D18" s="168"/>
      <c r="E18" s="168"/>
      <c r="F18" s="168"/>
      <c r="G18" s="168">
        <v>100</v>
      </c>
      <c r="H18" s="168"/>
      <c r="I18" s="168"/>
      <c r="J18" s="168">
        <v>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840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84</v>
      </c>
      <c r="B19" s="167"/>
      <c r="C19" s="160"/>
      <c r="D19" s="168"/>
      <c r="E19" s="168"/>
      <c r="F19" s="168"/>
      <c r="G19" s="168"/>
      <c r="H19" s="168"/>
      <c r="I19" s="168"/>
      <c r="J19" s="168">
        <v>40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200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85</v>
      </c>
      <c r="B20" s="167"/>
      <c r="C20" s="160"/>
      <c r="D20" s="168"/>
      <c r="E20" s="168"/>
      <c r="F20" s="201"/>
      <c r="G20" s="168"/>
      <c r="H20" s="168"/>
      <c r="I20" s="168"/>
      <c r="J20" s="168">
        <v>20</v>
      </c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20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86</v>
      </c>
      <c r="B21" s="167">
        <v>500</v>
      </c>
      <c r="C21" s="160"/>
      <c r="D21" s="168"/>
      <c r="E21" s="168"/>
      <c r="F21" s="168"/>
      <c r="G21" s="168"/>
      <c r="H21" s="168"/>
      <c r="I21" s="168"/>
      <c r="J21" s="168">
        <v>110</v>
      </c>
      <c r="K21" s="168">
        <v>160</v>
      </c>
      <c r="L21" s="168"/>
      <c r="M21" s="168"/>
      <c r="N21" s="201"/>
      <c r="O21" s="168"/>
      <c r="P21" s="168"/>
      <c r="Q21" s="168"/>
      <c r="R21" s="170"/>
      <c r="S21" s="164">
        <f t="shared" si="0"/>
        <v>770</v>
      </c>
      <c r="T21" s="165"/>
      <c r="U21" s="4"/>
    </row>
    <row r="22" spans="1:25" s="10" customFormat="1">
      <c r="A22" s="159" t="s">
        <v>87</v>
      </c>
      <c r="B22" s="167"/>
      <c r="C22" s="160"/>
      <c r="D22" s="168"/>
      <c r="E22" s="168"/>
      <c r="F22" s="168"/>
      <c r="G22" s="168">
        <v>50</v>
      </c>
      <c r="H22" s="168"/>
      <c r="I22" s="168"/>
      <c r="J22" s="168">
        <v>180</v>
      </c>
      <c r="K22" s="168">
        <v>160</v>
      </c>
      <c r="L22" s="168"/>
      <c r="M22" s="168"/>
      <c r="N22" s="201"/>
      <c r="O22" s="168"/>
      <c r="P22" s="168"/>
      <c r="Q22" s="168"/>
      <c r="R22" s="170"/>
      <c r="S22" s="164">
        <f t="shared" si="0"/>
        <v>390</v>
      </c>
      <c r="T22" s="165"/>
      <c r="U22" s="4"/>
    </row>
    <row r="23" spans="1:25" s="175" customFormat="1">
      <c r="A23" s="159" t="s">
        <v>88</v>
      </c>
      <c r="B23" s="167"/>
      <c r="C23" s="160"/>
      <c r="D23" s="168"/>
      <c r="E23" s="168"/>
      <c r="F23" s="168"/>
      <c r="G23" s="168">
        <v>70</v>
      </c>
      <c r="H23" s="168"/>
      <c r="I23" s="168"/>
      <c r="J23" s="168">
        <v>40</v>
      </c>
      <c r="K23" s="168">
        <v>80</v>
      </c>
      <c r="L23" s="168"/>
      <c r="M23" s="168"/>
      <c r="N23" s="201"/>
      <c r="O23" s="168"/>
      <c r="P23" s="168"/>
      <c r="Q23" s="168"/>
      <c r="R23" s="170"/>
      <c r="S23" s="164">
        <f t="shared" si="0"/>
        <v>190</v>
      </c>
      <c r="T23" s="174"/>
      <c r="U23" s="4"/>
    </row>
    <row r="24" spans="1:25" s="10" customFormat="1">
      <c r="A24" s="159" t="s">
        <v>89</v>
      </c>
      <c r="B24" s="167">
        <v>500</v>
      </c>
      <c r="C24" s="160"/>
      <c r="D24" s="168"/>
      <c r="E24" s="168"/>
      <c r="F24" s="168"/>
      <c r="G24" s="168">
        <v>50</v>
      </c>
      <c r="H24" s="168"/>
      <c r="I24" s="168"/>
      <c r="J24" s="168">
        <v>80</v>
      </c>
      <c r="K24" s="168">
        <v>160</v>
      </c>
      <c r="L24" s="168"/>
      <c r="M24" s="168"/>
      <c r="N24" s="201"/>
      <c r="O24" s="168"/>
      <c r="P24" s="168"/>
      <c r="Q24" s="168"/>
      <c r="R24" s="170"/>
      <c r="S24" s="164">
        <f t="shared" si="0"/>
        <v>790</v>
      </c>
      <c r="T24" s="165"/>
      <c r="U24" s="4"/>
      <c r="W24" s="176"/>
      <c r="X24" s="176"/>
      <c r="Y24" s="176"/>
    </row>
    <row r="25" spans="1:25" s="175" customFormat="1">
      <c r="A25" s="159" t="s">
        <v>90</v>
      </c>
      <c r="B25" s="167"/>
      <c r="C25" s="160"/>
      <c r="D25" s="168"/>
      <c r="E25" s="168"/>
      <c r="F25" s="168"/>
      <c r="G25" s="168"/>
      <c r="H25" s="168"/>
      <c r="I25" s="168"/>
      <c r="J25" s="168">
        <v>40</v>
      </c>
      <c r="K25" s="168">
        <v>80</v>
      </c>
      <c r="L25" s="168"/>
      <c r="M25" s="168"/>
      <c r="N25" s="201"/>
      <c r="O25" s="168"/>
      <c r="P25" s="168"/>
      <c r="Q25" s="168"/>
      <c r="R25" s="170"/>
      <c r="S25" s="164">
        <f t="shared" si="0"/>
        <v>120</v>
      </c>
      <c r="T25" s="174"/>
      <c r="U25" s="4"/>
    </row>
    <row r="26" spans="1:25" s="10" customFormat="1">
      <c r="A26" s="159" t="s">
        <v>91</v>
      </c>
      <c r="B26" s="167"/>
      <c r="C26" s="160"/>
      <c r="D26" s="168"/>
      <c r="E26" s="168"/>
      <c r="F26" s="168"/>
      <c r="G26" s="168">
        <v>50</v>
      </c>
      <c r="H26" s="168"/>
      <c r="I26" s="168"/>
      <c r="J26" s="168">
        <v>190</v>
      </c>
      <c r="K26" s="168">
        <v>160</v>
      </c>
      <c r="L26" s="168"/>
      <c r="M26" s="168"/>
      <c r="N26" s="201"/>
      <c r="O26" s="168"/>
      <c r="P26" s="168"/>
      <c r="Q26" s="168"/>
      <c r="R26" s="170"/>
      <c r="S26" s="164">
        <f t="shared" si="0"/>
        <v>400</v>
      </c>
      <c r="T26" s="165"/>
      <c r="U26" s="4"/>
    </row>
    <row r="27" spans="1:25" s="10" customFormat="1">
      <c r="A27" s="159" t="s">
        <v>92</v>
      </c>
      <c r="B27" s="167">
        <v>500</v>
      </c>
      <c r="C27" s="160"/>
      <c r="D27" s="168"/>
      <c r="E27" s="168"/>
      <c r="F27" s="168"/>
      <c r="G27" s="168">
        <v>70</v>
      </c>
      <c r="H27" s="168"/>
      <c r="I27" s="168"/>
      <c r="J27" s="168">
        <v>180</v>
      </c>
      <c r="K27" s="168">
        <v>160</v>
      </c>
      <c r="L27" s="168"/>
      <c r="M27" s="168"/>
      <c r="N27" s="201"/>
      <c r="O27" s="168"/>
      <c r="P27" s="168"/>
      <c r="Q27" s="168"/>
      <c r="R27" s="170"/>
      <c r="S27" s="164">
        <f t="shared" si="0"/>
        <v>910</v>
      </c>
      <c r="T27" s="165"/>
      <c r="U27" s="4"/>
    </row>
    <row r="28" spans="1:25" s="10" customFormat="1">
      <c r="A28" s="159" t="s">
        <v>95</v>
      </c>
      <c r="B28" s="167"/>
      <c r="C28" s="160"/>
      <c r="D28" s="168"/>
      <c r="E28" s="168"/>
      <c r="F28" s="168"/>
      <c r="G28" s="168"/>
      <c r="H28" s="168"/>
      <c r="I28" s="168"/>
      <c r="J28" s="168">
        <v>40</v>
      </c>
      <c r="K28" s="168">
        <v>80</v>
      </c>
      <c r="L28" s="168"/>
      <c r="M28" s="168"/>
      <c r="N28" s="201"/>
      <c r="O28" s="168"/>
      <c r="P28" s="168"/>
      <c r="Q28" s="168"/>
      <c r="R28" s="170"/>
      <c r="S28" s="164">
        <f t="shared" si="0"/>
        <v>120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4000</v>
      </c>
      <c r="C37" s="186">
        <f t="shared" ref="C37:R37" si="1">SUM(C6:C36)</f>
        <v>370</v>
      </c>
      <c r="D37" s="186">
        <f t="shared" si="1"/>
        <v>0</v>
      </c>
      <c r="E37" s="186">
        <f t="shared" si="1"/>
        <v>5670</v>
      </c>
      <c r="F37" s="186">
        <f t="shared" si="1"/>
        <v>500</v>
      </c>
      <c r="G37" s="186">
        <f>SUM(G6:G36)</f>
        <v>790</v>
      </c>
      <c r="H37" s="186">
        <f t="shared" si="1"/>
        <v>0</v>
      </c>
      <c r="I37" s="186">
        <f t="shared" si="1"/>
        <v>0</v>
      </c>
      <c r="J37" s="186">
        <f t="shared" si="1"/>
        <v>2015</v>
      </c>
      <c r="K37" s="186">
        <f t="shared" si="1"/>
        <v>3120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16465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C25" sqref="C2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60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sqref="A1:E15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96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4062400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129610</v>
      </c>
      <c r="C6" s="42"/>
      <c r="D6" s="40" t="s">
        <v>16</v>
      </c>
      <c r="E6" s="43">
        <v>2267541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781114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 t="s">
        <v>78</v>
      </c>
      <c r="E8" s="43">
        <v>2090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16465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113145</v>
      </c>
      <c r="C11" s="40"/>
      <c r="D11" s="40" t="s">
        <v>57</v>
      </c>
      <c r="E11" s="43">
        <v>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/>
      <c r="E12" s="198"/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7113145</v>
      </c>
      <c r="C14" s="40"/>
      <c r="D14" s="40" t="s">
        <v>6</v>
      </c>
      <c r="E14" s="43">
        <f>E5+E6+E7+E9+E11+E12+E8</f>
        <v>7113145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62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63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2021-03-27T16:29:05Z</dcterms:modified>
</cp:coreProperties>
</file>