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C181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<sst xmlns="http://schemas.openxmlformats.org/spreadsheetml/2006/main" count="386" uniqueCount="301">
  <si>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</si>
  <si>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</si>
  <si>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</si>
  <si>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</si>
  <si>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</si>
  <si>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</si>
  <si>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</si>
  <si>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</si>
  <si>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</si>
  <si>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</si>
  <si>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</si>
  <si>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</si>
  <si>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</si>
  <si>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</si>
  <si>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</si>
  <si>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</si>
  <si>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</si>
  <si>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</si>
  <si>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</si>
  <si>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</si>
  <si>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</si>
  <si>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</si>
  <si>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</si>
  <si>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</si>
  <si>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</si>
  <si>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</si>
  <si>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</si>
  <si>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</si>
  <si>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</si>
  <si>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</si>
  <si>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</si>
  <si>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</si>
  <si>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</si>
  <si>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</si>
  <si>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</si>
  <si>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</si>
  <si>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</si>
  <si>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</si>
  <si>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</si>
  <si>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</si>
  <si>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</si>
  <si>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</si>
  <si>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</si>
  <si>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</si>
  <si>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</si>
  <si>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</si>
  <si>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</si>
  <si>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</si>
  <si>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</si>
  <si>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</si>
  <si>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</si>
  <si>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</si>
  <si>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</si>
  <si>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</si>
  <si>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</si>
  <si>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</si>
  <si>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</si>
  <si>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</si>
  <si>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</si>
  <si>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</si>
  <si>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</si>
  <si>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</si>
  <si>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</si>
  <si>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</si>
  <si>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</si>
  <si>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</si>
  <si>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</si>
  <si>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</si>
  <si>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</si>
  <si>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</si>
  <si>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</si>
  <si>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</si>
  <si>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</si>
  <si>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</si>
  <si>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</si>
  <si>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</si>
  <si>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</si>
  <si>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</si>
  <si>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</si>
  <si>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</si>
  <si>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</si>
  <si>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</si>
  <si>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</si>
  <si>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</si>
  <si>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</si>
  <si>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</si>
  <si>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</si>
  <si>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</si>
  <si>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</si>
  <si>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</si>
  <si>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</si>
  <si>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</si>
  <si>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</si>
  <si>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</si>
  <si>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</si>
  <si>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</si>
  <si>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</si>
  <si>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</si>
  <si>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</si>
  <si>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</si>
  <si>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</si>
  <si>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</si>
  <si>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</si>
  <si>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</si>
  <si>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</si>
  <si>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</si>
  <si>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</si>
  <si>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</si>
  <si>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</si>
  <si>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</si>
  <si>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</si>
  <si>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</si>
  <si>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</si>
  <si>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</si>
  <si>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</si>
  <si>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</si>
  <si>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</si>
  <si>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</si>
  <si>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</si>
  <si>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</si>
  <si>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</si>
  <si>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</si>
  <si>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</si>
  <si>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</si>
  <si>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</si>
  <si>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</si>
  <si>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</si>
  <si>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</si>
  <si>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</si>
  <si>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</si>
  <si>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</si>
  <si>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</si>
  <si>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</si>
  <si>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</si>
  <si>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</si>
  <si>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</si>
  <si>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</si>
  <si>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</si>
  <si>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</si>
  <si>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</si>
  <si>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</si>
  <si>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</si>
  <si>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</si>
  <si>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</si>
  <si>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</si>
  <si>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</si>
  <si>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</si>
  <si>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</si>
  <si>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</si>
  <si>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</si>
  <si>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</si>
  <si>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</si>
  <si>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</si>
  <si>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</si>
  <si>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</si>
  <si>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</si>
  <si>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</si>
  <si>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</si>
  <si>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</si>
  <si>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</si>
  <si>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</si>
  <si>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</si>
  <si>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</si>
  <si>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</si>
  <si>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</si>
  <si>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</si>
  <si>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</si>
  <si>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</si>
  <si>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</si>
  <si>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</si>
  <si>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</si>
  <si>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</si>
  <si>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</si>
  <si>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</si>
  <si>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</si>
  <si>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</si>
  <si>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</si>
  <si>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</si>
  <si>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</si>
  <si>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</si>
  <si>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</si>
  <si>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</si>
  <si>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</si>
  <si>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</si>
  <si>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</si>
  <si>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</si>
  <si>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</si>
  <si>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</si>
  <si>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</si>
  <si>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</si>
  <si>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</si>
  <si>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</si>
  <si>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</si>
  <si>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</si>
  <si>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</si>
  <si>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</si>
  <si>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</si>
  <si>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</si>
  <si>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</si>
  <si>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</si>
  <si>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</si>
  <si>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</si>
  <si>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</si>
  <si>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</si>
  <si>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</si>
  <si>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</si>
  <si>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</si>
  <si>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</si>
  <si>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</si>
  <si>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</si>
  <si>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</si>
  <si>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</si>
  <si>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</si>
  <si>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</si>
  <si>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</si>
  <si>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</si>
  <si>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</si>
  <si>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</si>
  <si>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</si>
  <si>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</si>
  <si>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</si>
  <si>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</si>
  <si>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</si>
  <si>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</si>
  <si>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</si>
  <si>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</si>
  <si>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</si>
  <si>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</si>
  <si>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</si>
  <si>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</si>
  <si>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</si>
  <si>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</si>
  <si>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</si>
  <si>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</si>
  <si>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</si>
  <si>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</si>
  <si>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</si>
  <si>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</si>
  <si>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</si>
  <si>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</si>
  <si>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</si>
  <si>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</si>
  <si>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</si>
  <si>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</si>
  <si>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</si>
  <si>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</si>
  <si>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</si>
  <si>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</si>
  <si>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</si>
  <si>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</si>
  <si>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</si>
  <si>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</si>
  <si>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</si>
  <si>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</si>
  <si>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</si>
  <si>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</si>
  <si>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</si>
  <si>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</si>
  <si>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</si>
  <si>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</si>
  <si>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</si>
  <si>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</si>
  <si>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</si>
  <si>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</si>
  <si>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</si>
  <si>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</si>
  <si>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</si>
  <si>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</si>
  <si>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</si>
  <si>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</si>
  <si>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</si>
  <si>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</si>
  <si>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</si>
  <si>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</si>
  <si>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</si>
  <si>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</si>
  <si>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</si>
  <si>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</si>
  <si>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</si>
  <si>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</si>
  <si>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</si>
  <si>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</si>
  <si>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</si>
  <si>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</si>
  <si>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</si>
  <si>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</si>
  <si>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</si>
  <si>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</si>
  <si>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</si>
  <si>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</si>
  <si>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</si>
  <si>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</si>
  <si>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</si>
  <si>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</si>
  <si>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</si>
  <si>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</si>
  <si>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</si>
  <si>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</si>
  <si>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</si>
  <si>
    <t>D78</t>
  </si>
  <si>
    <t xml:space="preserve"> Deposit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</si>
</sst>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164" fontId="10" fillId="11" borderId="11" xfId="3" applyNumberFormat="1" applyFont="1" applyFill="1" applyBorder="1" applyAlignment="1" applyProtection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73" sqref="K173"/>
    </sheetView>
  </sheetViews>
  <sheetFormatPr defaultColWidth="9" defaultRowHeight="15"/>
  <cols>
    <col min="1" max="1" width="22" style="49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4" t="s">
        <v>79</v>
      </c>
      <c r="B1" s="65"/>
      <c r="C1" s="65"/>
      <c r="D1" s="65"/>
      <c r="E1" s="65"/>
    </row>
    <row r="2" spans="1:120" ht="19.5" thickBot="1">
      <c r="A2" s="48" t="s">
        <v>87</v>
      </c>
      <c r="B2" s="66" t="s">
        <v>279</v>
      </c>
      <c r="C2" s="67"/>
      <c r="D2" s="48" t="s">
        <v>80</v>
      </c>
      <c r="E2" s="39">
        <f ca="1">TODAY()+1</f>
        <v>44432</v>
      </c>
    </row>
    <row r="3" spans="1:120" ht="3" customHeight="1" thickBot="1"/>
    <row r="4" spans="1:120" ht="15" customHeight="1">
      <c r="A4" s="42" t="s">
        <v>1</v>
      </c>
      <c r="B4" s="43" t="s">
        <v>0</v>
      </c>
      <c r="C4" s="44" t="s">
        <v>81</v>
      </c>
      <c r="D4" s="44" t="s">
        <v>82</v>
      </c>
      <c r="E4" s="44" t="s">
        <v>150</v>
      </c>
    </row>
    <row r="5" spans="1:120" ht="15" hidden="1" customHeight="1">
      <c r="A5" s="50" t="s">
        <v>272</v>
      </c>
      <c r="B5" s="32">
        <v>7244.21</v>
      </c>
      <c r="C5" s="17"/>
      <c r="D5" s="18">
        <f t="shared" ref="D5:D37" si="0">B5*C5</f>
        <v>0</v>
      </c>
      <c r="E5" s="18" t="s">
        <v>208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0" t="s">
        <v>288</v>
      </c>
      <c r="B6" s="32">
        <v>7056.76</v>
      </c>
      <c r="C6" s="17"/>
      <c r="D6" s="18">
        <f t="shared" si="0"/>
        <v>0</v>
      </c>
      <c r="E6" s="18" t="s">
        <v>261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0" t="s">
        <v>215</v>
      </c>
      <c r="B7" s="32">
        <v>892.23</v>
      </c>
      <c r="C7" s="17"/>
      <c r="D7" s="18">
        <f t="shared" si="0"/>
        <v>0</v>
      </c>
      <c r="E7" s="18" t="s">
        <v>261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0" t="s">
        <v>188</v>
      </c>
      <c r="B8" s="32">
        <v>789.97</v>
      </c>
      <c r="C8" s="17"/>
      <c r="D8" s="18">
        <f t="shared" si="0"/>
        <v>0</v>
      </c>
      <c r="E8" s="18" t="s">
        <v>261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0" t="s">
        <v>119</v>
      </c>
      <c r="B9" s="32">
        <v>803.40300000000002</v>
      </c>
      <c r="C9" s="17"/>
      <c r="D9" s="18">
        <f t="shared" si="0"/>
        <v>0</v>
      </c>
      <c r="E9" s="18" t="s">
        <v>261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0" t="s">
        <v>154</v>
      </c>
      <c r="B10" s="32">
        <v>779.94</v>
      </c>
      <c r="C10" s="17"/>
      <c r="D10" s="18">
        <f t="shared" si="0"/>
        <v>0</v>
      </c>
      <c r="E10" s="18" t="s">
        <v>261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0" t="s">
        <v>155</v>
      </c>
      <c r="B11" s="32">
        <v>774.93</v>
      </c>
      <c r="C11" s="17"/>
      <c r="D11" s="18">
        <f t="shared" si="0"/>
        <v>0</v>
      </c>
      <c r="E11" s="18" t="s">
        <v>261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0" t="s">
        <v>167</v>
      </c>
      <c r="B12" s="32">
        <v>769.92</v>
      </c>
      <c r="C12" s="17"/>
      <c r="D12" s="18">
        <f t="shared" si="0"/>
        <v>0</v>
      </c>
      <c r="E12" s="18" t="s">
        <v>222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50" t="s">
        <v>241</v>
      </c>
      <c r="B13" s="32">
        <v>972.42499999999995</v>
      </c>
      <c r="C13" s="17">
        <v>120</v>
      </c>
      <c r="D13" s="18">
        <f t="shared" si="0"/>
        <v>116691</v>
      </c>
      <c r="E13" s="18" t="s">
        <v>261</v>
      </c>
    </row>
    <row r="14" spans="1:120" ht="15" hidden="1" customHeight="1">
      <c r="A14" s="50" t="s">
        <v>247</v>
      </c>
      <c r="B14" s="32">
        <v>721.8</v>
      </c>
      <c r="C14" s="17"/>
      <c r="D14" s="18">
        <f t="shared" si="0"/>
        <v>0</v>
      </c>
      <c r="E14" s="18" t="s">
        <v>261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0" t="s">
        <v>214</v>
      </c>
      <c r="B15" s="32">
        <v>779.95</v>
      </c>
      <c r="C15" s="17"/>
      <c r="D15" s="18">
        <f t="shared" si="0"/>
        <v>0</v>
      </c>
      <c r="E15" s="18" t="s">
        <v>261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0" t="s">
        <v>220</v>
      </c>
      <c r="B16" s="32">
        <v>770.92</v>
      </c>
      <c r="C16" s="17"/>
      <c r="D16" s="18">
        <f t="shared" si="0"/>
        <v>0</v>
      </c>
      <c r="E16" s="18" t="s">
        <v>261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0" t="s">
        <v>230</v>
      </c>
      <c r="B17" s="32">
        <v>779.96</v>
      </c>
      <c r="C17" s="17"/>
      <c r="D17" s="18">
        <f t="shared" si="0"/>
        <v>0</v>
      </c>
      <c r="E17" s="18" t="s">
        <v>261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0" t="s">
        <v>275</v>
      </c>
      <c r="B18" s="32">
        <v>1032.575</v>
      </c>
      <c r="C18" s="17"/>
      <c r="D18" s="18">
        <f t="shared" si="0"/>
        <v>0</v>
      </c>
      <c r="E18" s="18" t="s">
        <v>261</v>
      </c>
    </row>
    <row r="19" spans="1:120" ht="15" hidden="1" customHeight="1">
      <c r="A19" s="50" t="s">
        <v>256</v>
      </c>
      <c r="B19" s="32">
        <v>982.45</v>
      </c>
      <c r="C19" s="17"/>
      <c r="D19" s="18">
        <f t="shared" si="0"/>
        <v>0</v>
      </c>
      <c r="E19" s="18" t="s">
        <v>261</v>
      </c>
    </row>
    <row r="20" spans="1:120" ht="15" hidden="1" customHeight="1">
      <c r="A20" s="50" t="s">
        <v>293</v>
      </c>
      <c r="B20" s="32">
        <v>994.36</v>
      </c>
      <c r="C20" s="17"/>
      <c r="D20" s="18">
        <f t="shared" si="0"/>
        <v>0</v>
      </c>
      <c r="E20" s="18" t="s">
        <v>261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0" t="s">
        <v>249</v>
      </c>
      <c r="B21" s="32">
        <v>1120.8</v>
      </c>
      <c r="C21" s="17">
        <v>100</v>
      </c>
      <c r="D21" s="18">
        <f t="shared" si="0"/>
        <v>112080</v>
      </c>
      <c r="E21" s="18" t="s">
        <v>261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0" t="s">
        <v>18</v>
      </c>
      <c r="B22" s="32">
        <v>916.29</v>
      </c>
      <c r="C22" s="17"/>
      <c r="D22" s="18">
        <f t="shared" si="0"/>
        <v>0</v>
      </c>
      <c r="E22" s="18" t="s">
        <v>242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0" t="s">
        <v>153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0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0" t="s">
        <v>179</v>
      </c>
      <c r="B25" s="32">
        <v>901.24800000000005</v>
      </c>
      <c r="C25" s="17"/>
      <c r="D25" s="18">
        <f t="shared" si="0"/>
        <v>0</v>
      </c>
      <c r="E25" s="18" t="s">
        <v>203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50" t="s">
        <v>265</v>
      </c>
      <c r="B26" s="32">
        <v>1130.82</v>
      </c>
      <c r="C26" s="17">
        <v>40</v>
      </c>
      <c r="D26" s="18">
        <f t="shared" si="0"/>
        <v>45232.799999999996</v>
      </c>
      <c r="E26" s="18" t="s">
        <v>261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0" t="s">
        <v>219</v>
      </c>
      <c r="B27" s="32">
        <v>824.06</v>
      </c>
      <c r="C27" s="17"/>
      <c r="D27" s="18">
        <f t="shared" si="0"/>
        <v>0</v>
      </c>
      <c r="E27" s="18" t="s">
        <v>261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0" t="s">
        <v>298</v>
      </c>
      <c r="B28" s="32">
        <v>1030.45</v>
      </c>
      <c r="C28" s="17"/>
      <c r="D28" s="18">
        <f t="shared" si="0"/>
        <v>0</v>
      </c>
      <c r="E28" s="18" t="s">
        <v>261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0" t="s">
        <v>127</v>
      </c>
      <c r="B29" s="32">
        <v>1072.675</v>
      </c>
      <c r="C29" s="17"/>
      <c r="D29" s="18">
        <f t="shared" si="0"/>
        <v>0</v>
      </c>
      <c r="E29" s="18" t="s">
        <v>261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0" t="s">
        <v>60</v>
      </c>
      <c r="B30" s="32">
        <v>980.44500000000005</v>
      </c>
      <c r="C30" s="17"/>
      <c r="D30" s="18">
        <f t="shared" si="0"/>
        <v>0</v>
      </c>
      <c r="E30" s="18" t="s">
        <v>261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0" t="s">
        <v>218</v>
      </c>
      <c r="B31" s="32">
        <v>858.14</v>
      </c>
      <c r="C31" s="17"/>
      <c r="D31" s="18">
        <f t="shared" si="0"/>
        <v>0</v>
      </c>
      <c r="E31" s="18" t="s">
        <v>213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0" t="s">
        <v>145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0" t="s">
        <v>191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0" t="s">
        <v>152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0" t="s">
        <v>190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0" t="s">
        <v>226</v>
      </c>
      <c r="B36" s="32">
        <v>1014.53</v>
      </c>
      <c r="C36" s="17"/>
      <c r="D36" s="18">
        <f t="shared" si="0"/>
        <v>0</v>
      </c>
      <c r="E36" s="18" t="s">
        <v>210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0" t="s">
        <v>217</v>
      </c>
      <c r="B37" s="32">
        <v>1178.8</v>
      </c>
      <c r="C37" s="17">
        <v>60</v>
      </c>
      <c r="D37" s="18">
        <f t="shared" si="0"/>
        <v>70728</v>
      </c>
      <c r="E37" s="18" t="s">
        <v>261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0" t="s">
        <v>250</v>
      </c>
      <c r="B38" s="32">
        <v>1120.08</v>
      </c>
      <c r="C38" s="17"/>
      <c r="D38" s="18">
        <f t="shared" ref="D38:D69" si="1">B38*C38</f>
        <v>0</v>
      </c>
      <c r="E38" s="18" t="s">
        <v>261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0" t="s">
        <v>294</v>
      </c>
      <c r="B39" s="32">
        <v>1217.8900000000001</v>
      </c>
      <c r="C39" s="17"/>
      <c r="D39" s="18">
        <f t="shared" si="1"/>
        <v>0</v>
      </c>
      <c r="E39" s="18" t="s">
        <v>261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0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0" t="s">
        <v>156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0" t="s">
        <v>200</v>
      </c>
      <c r="B42" s="32">
        <v>1422.38</v>
      </c>
      <c r="C42" s="17">
        <v>60</v>
      </c>
      <c r="D42" s="18">
        <f t="shared" si="1"/>
        <v>85342.8</v>
      </c>
      <c r="E42" s="18" t="s">
        <v>261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0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0" t="s">
        <v>158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0" t="s">
        <v>229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1" t="s">
        <v>157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6" customFormat="1" ht="15" hidden="1" customHeight="1">
      <c r="A47" s="50" t="s">
        <v>248</v>
      </c>
      <c r="B47" s="32">
        <v>848.12</v>
      </c>
      <c r="C47" s="17"/>
      <c r="D47" s="18">
        <f t="shared" si="1"/>
        <v>0</v>
      </c>
      <c r="E47" s="18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</row>
    <row r="48" spans="1:120" ht="15" hidden="1" customHeight="1">
      <c r="A48" s="50" t="s">
        <v>264</v>
      </c>
      <c r="B48" s="32">
        <v>1101.75</v>
      </c>
      <c r="C48" s="17"/>
      <c r="D48" s="18">
        <f t="shared" si="1"/>
        <v>0</v>
      </c>
      <c r="E48" s="18" t="s">
        <v>261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1" t="s">
        <v>299</v>
      </c>
      <c r="B49" s="32">
        <v>1166.77</v>
      </c>
      <c r="C49" s="17"/>
      <c r="D49" s="18">
        <f t="shared" si="1"/>
        <v>0</v>
      </c>
      <c r="E49" s="18" t="s">
        <v>261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1" t="s">
        <v>267</v>
      </c>
      <c r="B50" s="32">
        <v>1066.6600000000001</v>
      </c>
      <c r="C50" s="17"/>
      <c r="D50" s="18">
        <f t="shared" si="1"/>
        <v>0</v>
      </c>
      <c r="E50" s="18" t="s">
        <v>261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0" t="s">
        <v>246</v>
      </c>
      <c r="B51" s="32">
        <v>1014.53</v>
      </c>
      <c r="C51" s="17"/>
      <c r="D51" s="18">
        <f t="shared" si="1"/>
        <v>0</v>
      </c>
      <c r="E51" s="18" t="s">
        <v>261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0" t="s">
        <v>181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1" t="s">
        <v>232</v>
      </c>
      <c r="B53" s="32">
        <v>2702.42</v>
      </c>
      <c r="C53" s="17"/>
      <c r="D53" s="18">
        <f t="shared" si="1"/>
        <v>0</v>
      </c>
      <c r="E53" s="18" t="s">
        <v>239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1" t="s">
        <v>252</v>
      </c>
      <c r="B54" s="32">
        <v>4500</v>
      </c>
      <c r="C54" s="19"/>
      <c r="D54" s="18">
        <f t="shared" si="1"/>
        <v>0</v>
      </c>
      <c r="E54" s="18" t="s">
        <v>261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4" t="s">
        <v>296</v>
      </c>
      <c r="B55" s="55">
        <v>4706.18</v>
      </c>
      <c r="C55" s="56"/>
      <c r="D55" s="53">
        <f t="shared" si="1"/>
        <v>0</v>
      </c>
      <c r="E55" s="53" t="s">
        <v>261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0" t="s">
        <v>174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0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0" t="s">
        <v>124</v>
      </c>
      <c r="B58" s="32">
        <v>5334.3029999999999</v>
      </c>
      <c r="C58" s="17"/>
      <c r="D58" s="18">
        <f t="shared" si="1"/>
        <v>0</v>
      </c>
      <c r="E58" s="18" t="s">
        <v>208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0" t="s">
        <v>189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0" t="s">
        <v>148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0" t="s">
        <v>142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0" t="s">
        <v>259</v>
      </c>
      <c r="B62" s="32">
        <v>4044.61</v>
      </c>
      <c r="C62" s="17"/>
      <c r="D62" s="18">
        <f t="shared" si="1"/>
        <v>0</v>
      </c>
      <c r="E62" s="18" t="s">
        <v>268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0" t="s">
        <v>172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0" t="s">
        <v>171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0" t="s">
        <v>207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0" t="s">
        <v>244</v>
      </c>
      <c r="B66" s="32">
        <v>5247.46</v>
      </c>
      <c r="C66" s="17"/>
      <c r="D66" s="18">
        <f t="shared" si="1"/>
        <v>0</v>
      </c>
      <c r="E66" s="18" t="s">
        <v>245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0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0" t="s">
        <v>198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0" t="s">
        <v>254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0" t="s">
        <v>273</v>
      </c>
      <c r="B70" s="32">
        <v>5603.31</v>
      </c>
      <c r="C70" s="17"/>
      <c r="D70" s="18">
        <f t="shared" ref="D70:D101" si="2">B70*C70</f>
        <v>0</v>
      </c>
      <c r="E70" s="18" t="s">
        <v>208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0" t="s">
        <v>228</v>
      </c>
      <c r="B71" s="32">
        <v>5411.86</v>
      </c>
      <c r="C71" s="17"/>
      <c r="D71" s="18">
        <f t="shared" si="2"/>
        <v>0</v>
      </c>
      <c r="E71" s="18" t="s">
        <v>204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0" t="s">
        <v>202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0" t="s">
        <v>237</v>
      </c>
      <c r="B73" s="32">
        <v>5792.76</v>
      </c>
      <c r="C73" s="17"/>
      <c r="D73" s="18">
        <f t="shared" si="2"/>
        <v>0</v>
      </c>
      <c r="E73" s="18" t="s">
        <v>261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0" t="s">
        <v>165</v>
      </c>
      <c r="B74" s="32">
        <v>5793.45</v>
      </c>
      <c r="C74" s="17"/>
      <c r="D74" s="18">
        <f t="shared" si="2"/>
        <v>0</v>
      </c>
      <c r="E74" s="18" t="s">
        <v>204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0" t="s">
        <v>138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0" t="s">
        <v>149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0" t="s">
        <v>195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0" t="s">
        <v>221</v>
      </c>
      <c r="B78" s="32">
        <v>6306.98</v>
      </c>
      <c r="C78" s="17"/>
      <c r="D78" s="18">
        <f t="shared" si="2"/>
        <v>0</v>
      </c>
      <c r="E78" s="18" t="s">
        <v>204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0" t="s">
        <v>263</v>
      </c>
      <c r="B79" s="32">
        <v>5708.6</v>
      </c>
      <c r="C79" s="17"/>
      <c r="D79" s="18">
        <f t="shared" si="2"/>
        <v>0</v>
      </c>
      <c r="E79" s="18" t="s">
        <v>261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0" t="s">
        <v>262</v>
      </c>
      <c r="B80" s="32">
        <v>6405.21</v>
      </c>
      <c r="C80" s="17"/>
      <c r="D80" s="18">
        <f t="shared" si="2"/>
        <v>0</v>
      </c>
      <c r="E80" s="18" t="s">
        <v>261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1" t="s">
        <v>125</v>
      </c>
      <c r="B81" s="32">
        <v>1182</v>
      </c>
      <c r="C81" s="17"/>
      <c r="D81" s="18">
        <f t="shared" si="2"/>
        <v>0</v>
      </c>
      <c r="E81" s="18" t="s">
        <v>206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1" t="s">
        <v>169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1" t="s">
        <v>147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1" t="s">
        <v>224</v>
      </c>
      <c r="B84" s="32">
        <v>1062.6500000000001</v>
      </c>
      <c r="C84" s="17"/>
      <c r="D84" s="18">
        <f t="shared" si="2"/>
        <v>0</v>
      </c>
      <c r="E84" s="18" t="s">
        <v>261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1" t="s">
        <v>266</v>
      </c>
      <c r="B85" s="32">
        <v>1246.96</v>
      </c>
      <c r="C85" s="17">
        <v>40</v>
      </c>
      <c r="D85" s="18">
        <f t="shared" si="2"/>
        <v>49878.400000000001</v>
      </c>
      <c r="E85" s="18" t="s">
        <v>261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1" t="s">
        <v>276</v>
      </c>
      <c r="B86" s="32">
        <v>1306.26</v>
      </c>
      <c r="C86" s="17"/>
      <c r="D86" s="18">
        <f t="shared" si="2"/>
        <v>0</v>
      </c>
      <c r="E86" s="18" t="s">
        <v>261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1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1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0" t="s">
        <v>146</v>
      </c>
      <c r="B89" s="32">
        <v>5607.9849999999997</v>
      </c>
      <c r="C89" s="17"/>
      <c r="D89" s="18">
        <f t="shared" si="2"/>
        <v>0</v>
      </c>
      <c r="E89" s="18" t="s">
        <v>204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1" t="s">
        <v>54</v>
      </c>
      <c r="B90" s="32">
        <v>1054</v>
      </c>
      <c r="C90" s="17"/>
      <c r="D90" s="18">
        <f t="shared" si="2"/>
        <v>0</v>
      </c>
      <c r="E90" s="18" t="s">
        <v>209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1" t="s">
        <v>168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0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1" t="s">
        <v>197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1" t="s">
        <v>234</v>
      </c>
      <c r="B94" s="32">
        <v>1306.26</v>
      </c>
      <c r="C94" s="17"/>
      <c r="D94" s="18">
        <f t="shared" si="2"/>
        <v>0</v>
      </c>
      <c r="E94" s="18" t="s">
        <v>261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1" t="s">
        <v>163</v>
      </c>
      <c r="B95" s="32">
        <v>1004.39</v>
      </c>
      <c r="C95" s="17"/>
      <c r="D95" s="18">
        <f t="shared" si="2"/>
        <v>0</v>
      </c>
      <c r="E95" s="18" t="s">
        <v>261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hidden="1" customHeight="1">
      <c r="A96" s="51" t="s">
        <v>270</v>
      </c>
      <c r="B96" s="32">
        <v>1364.45</v>
      </c>
      <c r="C96" s="17"/>
      <c r="D96" s="18">
        <f t="shared" si="2"/>
        <v>0</v>
      </c>
      <c r="E96" s="18" t="s">
        <v>261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1" t="s">
        <v>274</v>
      </c>
      <c r="B97" s="32">
        <v>1403.33</v>
      </c>
      <c r="C97" s="17"/>
      <c r="D97" s="18">
        <f t="shared" si="2"/>
        <v>0</v>
      </c>
      <c r="E97" s="18" t="s">
        <v>261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1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0" t="s">
        <v>178</v>
      </c>
      <c r="B99" s="32">
        <v>985.46</v>
      </c>
      <c r="C99" s="17"/>
      <c r="D99" s="18">
        <f t="shared" si="2"/>
        <v>0</v>
      </c>
      <c r="E99" s="18" t="s">
        <v>211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50" t="s">
        <v>227</v>
      </c>
      <c r="B100" s="32">
        <v>1178.94</v>
      </c>
      <c r="C100" s="17">
        <v>40</v>
      </c>
      <c r="D100" s="18">
        <f t="shared" si="2"/>
        <v>47157.600000000006</v>
      </c>
      <c r="E100" s="18" t="s">
        <v>261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0" t="s">
        <v>297</v>
      </c>
      <c r="B101" s="32">
        <v>1214.8900000000001</v>
      </c>
      <c r="C101" s="17"/>
      <c r="D101" s="18">
        <f t="shared" si="2"/>
        <v>0</v>
      </c>
      <c r="E101" s="18" t="s">
        <v>261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 thickBot="1">
      <c r="A102" s="50" t="s">
        <v>277</v>
      </c>
      <c r="B102" s="32">
        <v>1188.82</v>
      </c>
      <c r="C102" s="17">
        <v>60</v>
      </c>
      <c r="D102" s="18">
        <f t="shared" ref="D102:D133" si="3">B102*C102</f>
        <v>71329.2</v>
      </c>
      <c r="E102" s="18" t="s">
        <v>261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1" t="s">
        <v>185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1" t="s">
        <v>129</v>
      </c>
      <c r="B104" s="32">
        <v>1072.68</v>
      </c>
      <c r="C104" s="17"/>
      <c r="D104" s="18">
        <f t="shared" si="3"/>
        <v>0</v>
      </c>
      <c r="E104" s="18" t="s">
        <v>205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1" t="s">
        <v>196</v>
      </c>
      <c r="B105" s="32">
        <v>1024.5550000000001</v>
      </c>
      <c r="C105" s="17"/>
      <c r="D105" s="18">
        <f t="shared" si="3"/>
        <v>0</v>
      </c>
      <c r="E105" s="18" t="s">
        <v>203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1" t="s">
        <v>159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1" t="s">
        <v>175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1" t="s">
        <v>183</v>
      </c>
      <c r="B108" s="32">
        <v>1297.24</v>
      </c>
      <c r="C108" s="17"/>
      <c r="D108" s="18">
        <f t="shared" si="3"/>
        <v>0</v>
      </c>
      <c r="E108" s="18" t="s">
        <v>203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1" t="s">
        <v>164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1" t="s">
        <v>260</v>
      </c>
      <c r="B110" s="32">
        <v>1150.8699999999999</v>
      </c>
      <c r="C110" s="17"/>
      <c r="D110" s="18">
        <f t="shared" si="3"/>
        <v>0</v>
      </c>
      <c r="E110" s="18" t="s">
        <v>261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0" t="s">
        <v>143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0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0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0" t="s">
        <v>139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0" t="s">
        <v>199</v>
      </c>
      <c r="B115" s="32">
        <v>5607.32</v>
      </c>
      <c r="C115" s="17"/>
      <c r="D115" s="18">
        <f t="shared" si="3"/>
        <v>0</v>
      </c>
      <c r="E115" s="18" t="s">
        <v>233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0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0" t="s">
        <v>92</v>
      </c>
      <c r="B117" s="32">
        <v>2788.96</v>
      </c>
      <c r="C117" s="17"/>
      <c r="D117" s="18">
        <f t="shared" si="3"/>
        <v>0</v>
      </c>
      <c r="E117" s="18" t="s">
        <v>204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0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0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0" t="s">
        <v>231</v>
      </c>
      <c r="B120" s="32">
        <v>1159.8900000000001</v>
      </c>
      <c r="C120" s="17"/>
      <c r="D120" s="18">
        <f t="shared" si="3"/>
        <v>0</v>
      </c>
      <c r="E120" s="18" t="s">
        <v>238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0" t="s">
        <v>223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1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1" t="s">
        <v>140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1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1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0" t="s">
        <v>182</v>
      </c>
      <c r="B126" s="32">
        <v>1219.04</v>
      </c>
      <c r="C126" s="17"/>
      <c r="D126" s="18">
        <f t="shared" si="3"/>
        <v>0</v>
      </c>
      <c r="E126" s="18" t="s">
        <v>243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0" t="s">
        <v>187</v>
      </c>
      <c r="B127" s="32">
        <v>1336.33</v>
      </c>
      <c r="C127" s="17"/>
      <c r="D127" s="18">
        <f t="shared" si="3"/>
        <v>0</v>
      </c>
      <c r="E127" s="18" t="s">
        <v>255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0" t="s">
        <v>251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0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0" t="s">
        <v>137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0" t="s">
        <v>269</v>
      </c>
      <c r="B131" s="32">
        <v>1208.01</v>
      </c>
      <c r="C131" s="17"/>
      <c r="D131" s="18">
        <f t="shared" si="3"/>
        <v>0</v>
      </c>
      <c r="E131" s="18" t="s">
        <v>261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0" t="s">
        <v>236</v>
      </c>
      <c r="B132" s="32">
        <v>3520.36</v>
      </c>
      <c r="C132" s="17"/>
      <c r="D132" s="18">
        <f t="shared" si="3"/>
        <v>0</v>
      </c>
      <c r="E132" s="18" t="s">
        <v>233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0" t="s">
        <v>235</v>
      </c>
      <c r="B133" s="32">
        <v>3793.1</v>
      </c>
      <c r="C133" s="17"/>
      <c r="D133" s="18">
        <f t="shared" si="3"/>
        <v>0</v>
      </c>
      <c r="E133" s="18" t="s">
        <v>261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0" t="s">
        <v>194</v>
      </c>
      <c r="B134" s="32">
        <v>4174.41</v>
      </c>
      <c r="C134" s="17"/>
      <c r="D134" s="18">
        <f t="shared" ref="D134:D165" si="4">B134*C134</f>
        <v>0</v>
      </c>
      <c r="E134" s="18" t="s">
        <v>204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0" t="s">
        <v>144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0" t="s">
        <v>170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0" t="s">
        <v>160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1" t="s">
        <v>212</v>
      </c>
      <c r="B138" s="32">
        <v>4076.68</v>
      </c>
      <c r="C138" s="17"/>
      <c r="D138" s="18">
        <f t="shared" si="4"/>
        <v>0</v>
      </c>
      <c r="E138" s="37" t="s">
        <v>204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0" t="s">
        <v>193</v>
      </c>
      <c r="B139" s="32">
        <v>5150.8500000000004</v>
      </c>
      <c r="C139" s="17"/>
      <c r="D139" s="18">
        <f t="shared" si="4"/>
        <v>0</v>
      </c>
      <c r="E139" s="38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0" t="s">
        <v>177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0" t="s">
        <v>173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0" t="s">
        <v>180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1" t="s">
        <v>122</v>
      </c>
      <c r="B143" s="32">
        <v>4438.07</v>
      </c>
      <c r="C143" s="17"/>
      <c r="D143" s="18">
        <f t="shared" si="4"/>
        <v>0</v>
      </c>
      <c r="E143" s="18" t="s">
        <v>204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1" t="s">
        <v>166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0" t="s">
        <v>216</v>
      </c>
      <c r="B145" s="35">
        <v>3257.12</v>
      </c>
      <c r="C145" s="17"/>
      <c r="D145" s="18">
        <f t="shared" si="4"/>
        <v>0</v>
      </c>
      <c r="E145" s="18" t="s">
        <v>204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1" t="s">
        <v>186</v>
      </c>
      <c r="B146" s="32">
        <v>4389.43</v>
      </c>
      <c r="C146" s="17"/>
      <c r="D146" s="18">
        <f t="shared" si="4"/>
        <v>0</v>
      </c>
      <c r="E146" s="18" t="s">
        <v>204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1" t="s">
        <v>151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1" t="s">
        <v>128</v>
      </c>
      <c r="B148" s="32">
        <v>5257.11</v>
      </c>
      <c r="C148" s="17"/>
      <c r="D148" s="18">
        <f t="shared" si="4"/>
        <v>0</v>
      </c>
      <c r="E148" s="37" t="s">
        <v>222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1" t="s">
        <v>161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1" t="s">
        <v>184</v>
      </c>
      <c r="B150" s="35">
        <v>4027.04</v>
      </c>
      <c r="C150" s="17"/>
      <c r="D150" s="18">
        <f t="shared" si="4"/>
        <v>0</v>
      </c>
      <c r="E150" s="18" t="s">
        <v>233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1" t="s">
        <v>141</v>
      </c>
      <c r="B151" s="35">
        <v>3891.71</v>
      </c>
      <c r="C151" s="17"/>
      <c r="D151" s="18">
        <f t="shared" si="4"/>
        <v>0</v>
      </c>
      <c r="E151" s="18" t="s">
        <v>204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1" t="s">
        <v>162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1" t="s">
        <v>192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1" t="s">
        <v>176</v>
      </c>
      <c r="B154" s="32">
        <v>4165.3900000000003</v>
      </c>
      <c r="C154" s="17"/>
      <c r="D154" s="18">
        <f t="shared" si="4"/>
        <v>0</v>
      </c>
      <c r="E154" s="38" t="s">
        <v>204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1" t="s">
        <v>225</v>
      </c>
      <c r="B155" s="32">
        <v>3617.59</v>
      </c>
      <c r="C155" s="17"/>
      <c r="D155" s="18">
        <f t="shared" si="4"/>
        <v>0</v>
      </c>
      <c r="E155" s="18" t="s">
        <v>204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0" t="s">
        <v>257</v>
      </c>
      <c r="B156" s="32">
        <v>3548.43</v>
      </c>
      <c r="C156" s="17"/>
      <c r="D156" s="18">
        <f t="shared" si="4"/>
        <v>0</v>
      </c>
      <c r="E156" s="18" t="s">
        <v>208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t="15.75" hidden="1" thickBot="1">
      <c r="A157" s="50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t="15.75" hidden="1" thickBot="1">
      <c r="A158" s="50" t="s">
        <v>240</v>
      </c>
      <c r="B158" s="32">
        <v>7165.87</v>
      </c>
      <c r="C158" s="17"/>
      <c r="D158" s="18">
        <f t="shared" si="4"/>
        <v>0</v>
      </c>
      <c r="E158" s="18" t="s">
        <v>261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0" t="s">
        <v>201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0" t="s">
        <v>258</v>
      </c>
      <c r="B160" s="32">
        <v>7093.04</v>
      </c>
      <c r="C160" s="17"/>
      <c r="D160" s="18">
        <f t="shared" si="4"/>
        <v>0</v>
      </c>
      <c r="E160" s="18" t="s">
        <v>261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0" t="s">
        <v>278</v>
      </c>
      <c r="B161" s="32">
        <v>7242.2</v>
      </c>
      <c r="C161" s="17"/>
      <c r="D161" s="18">
        <f t="shared" si="4"/>
        <v>0</v>
      </c>
      <c r="E161" s="18" t="s">
        <v>261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0" t="s">
        <v>281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0" t="s">
        <v>282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0" t="s">
        <v>283</v>
      </c>
      <c r="B164" s="32">
        <v>7778.48</v>
      </c>
      <c r="C164" s="17"/>
      <c r="D164" s="18">
        <f t="shared" si="4"/>
        <v>0</v>
      </c>
      <c r="E164" s="18" t="s">
        <v>289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0" t="s">
        <v>284</v>
      </c>
      <c r="B165" s="32">
        <v>9066.5400000000009</v>
      </c>
      <c r="C165" s="17"/>
      <c r="D165" s="18">
        <f t="shared" si="4"/>
        <v>0</v>
      </c>
      <c r="E165" s="53" t="s">
        <v>261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0" t="s">
        <v>271</v>
      </c>
      <c r="B166" s="32">
        <v>9873.4500000000007</v>
      </c>
      <c r="C166" s="17"/>
      <c r="D166" s="18">
        <f t="shared" ref="D166:D171" si="5">B166*C166</f>
        <v>0</v>
      </c>
      <c r="E166" s="46" t="s">
        <v>290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0" t="s">
        <v>285</v>
      </c>
      <c r="B167" s="32">
        <v>7778.48</v>
      </c>
      <c r="C167" s="17"/>
      <c r="D167" s="18">
        <f t="shared" si="5"/>
        <v>0</v>
      </c>
      <c r="E167" s="18" t="s">
        <v>261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0" t="s">
        <v>291</v>
      </c>
      <c r="B168" s="32">
        <v>9056.51</v>
      </c>
      <c r="C168" s="17"/>
      <c r="D168" s="18">
        <f t="shared" si="5"/>
        <v>0</v>
      </c>
      <c r="E168" s="18" t="s">
        <v>261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0" t="s">
        <v>292</v>
      </c>
      <c r="B169" s="32">
        <v>9973.69</v>
      </c>
      <c r="C169" s="17"/>
      <c r="D169" s="18">
        <f t="shared" ref="D169" si="6">B169*C169</f>
        <v>0</v>
      </c>
      <c r="E169" s="18" t="s">
        <v>261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0" t="s">
        <v>286</v>
      </c>
      <c r="B170" s="32">
        <v>9056.51</v>
      </c>
      <c r="C170" s="17"/>
      <c r="D170" s="18">
        <f t="shared" si="5"/>
        <v>0</v>
      </c>
      <c r="E170" s="46" t="s">
        <v>295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0" t="s">
        <v>287</v>
      </c>
      <c r="B171" s="32">
        <v>10133.07</v>
      </c>
      <c r="C171" s="17"/>
      <c r="D171" s="18">
        <f t="shared" si="5"/>
        <v>0</v>
      </c>
      <c r="E171" s="18" t="s">
        <v>261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1" t="s">
        <v>83</v>
      </c>
      <c r="B172" s="72"/>
      <c r="C172" s="40">
        <f>SUBTOTAL(9,C13:C171)</f>
        <v>520</v>
      </c>
      <c r="D172" s="47">
        <f>SUBTOTAL(9,D13:D171)</f>
        <v>598439.79999999993</v>
      </c>
      <c r="E172" s="41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2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3"/>
      <c r="C174" s="63"/>
      <c r="D174" s="63"/>
      <c r="E174" s="63"/>
    </row>
    <row r="175" spans="1:120" ht="16.5" customHeight="1" thickBot="1">
      <c r="B175" s="68" t="s">
        <v>84</v>
      </c>
      <c r="C175" s="69"/>
      <c r="D175" s="70"/>
      <c r="E175" s="28"/>
    </row>
    <row r="176" spans="1:120" ht="9" customHeight="1" thickBot="1"/>
    <row r="177" spans="2:5">
      <c r="B177" s="60" t="s">
        <v>85</v>
      </c>
      <c r="C177" s="61" t="s">
        <v>86</v>
      </c>
      <c r="D177" s="62" t="s">
        <v>135</v>
      </c>
      <c r="E177" s="22"/>
    </row>
    <row r="178" spans="2:5" ht="15" customHeight="1">
      <c r="B178" s="34" t="s">
        <v>280</v>
      </c>
      <c r="C178" s="23">
        <v>600000</v>
      </c>
      <c r="D178" s="24"/>
      <c r="E178" s="22" t="s">
        <v>135</v>
      </c>
    </row>
    <row r="179" spans="2:5">
      <c r="B179" s="34" t="s">
        <v>280</v>
      </c>
      <c r="C179" s="23"/>
      <c r="D179" s="25"/>
      <c r="E179" s="26"/>
    </row>
    <row r="180" spans="2:5" ht="15" customHeight="1">
      <c r="B180" s="34" t="s">
        <v>253</v>
      </c>
      <c r="C180" s="23">
        <v>0</v>
      </c>
      <c r="D180" s="24"/>
      <c r="E180" s="22"/>
    </row>
    <row r="181" spans="2:5" ht="15" customHeight="1" thickBot="1">
      <c r="B181" s="57" t="s">
        <v>300</v>
      </c>
      <c r="C181" s="58">
        <f>SUBTOTAL(9,C178:C180)</f>
        <v>600000</v>
      </c>
      <c r="D181" s="59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4" t="s">
        <v>106</v>
      </c>
      <c r="B1" s="74"/>
      <c r="C1" s="74"/>
      <c r="D1" s="74"/>
      <c r="E1" s="74"/>
    </row>
    <row r="2" spans="1:5" ht="23.25">
      <c r="A2" s="75" t="s">
        <v>107</v>
      </c>
      <c r="B2" s="75"/>
      <c r="C2" s="75"/>
      <c r="D2" s="75"/>
      <c r="E2" s="75"/>
    </row>
    <row r="3" spans="1:5" s="2" customFormat="1" ht="21">
      <c r="A3" s="76" t="s">
        <v>108</v>
      </c>
      <c r="B3" s="76"/>
      <c r="C3" s="77" t="e">
        <f>#REF!</f>
        <v>#REF!</v>
      </c>
      <c r="D3" s="7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3" t="s">
        <v>72</v>
      </c>
      <c r="B101" s="7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2021-08-23T04:07:41Z</dcterms:modified>
</cp:coreProperties>
</file>