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Requisition'!$A$4:$E$172</definedName>
  </definedNames>
  <calcPr calcId="162913"/>
</workbook>
</file>

<file path=xl/calcChain.xml><?xml version="1.0" encoding="utf-8"?>
<calcChain xmlns="http://schemas.openxmlformats.org/spreadsheetml/2006/main">
  <c r="E2" i="1" l="1"/>
  <c r="D168" i="1"/>
  <c r="C173" i="1" l="1"/>
  <c r="C181" i="1" l="1"/>
  <c r="D170" i="1" l="1"/>
  <c r="D6" i="1" l="1"/>
  <c r="D169" i="1" l="1"/>
  <c r="D171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2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3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<sst xmlns="http://schemas.openxmlformats.org/spreadsheetml/2006/main" count="388" uniqueCount="302">
  <si>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</si>
  <si>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</si>
  <si>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</si>
  <si>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</si>
  <si>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</si>
  <si>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</si>
  <si>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</si>
  <si>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</si>
  <si>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</si>
  <si>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</si>
  <si>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</si>
  <si>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</si>
  <si>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</si>
  <si>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</si>
  <si>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</si>
  <si>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</si>
  <si>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</si>
  <si>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</si>
  <si>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</si>
  <si>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</si>
  <si>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</si>
  <si>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</si>
  <si>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</si>
  <si>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</si>
  <si>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</si>
  <si>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</si>
  <si>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</si>
  <si>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</si>
  <si>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</si>
  <si>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</si>
  <si>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</si>
  <si>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</si>
  <si>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</si>
  <si>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</si>
  <si>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</si>
  <si>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</si>
  <si>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</si>
  <si>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</si>
  <si>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</si>
  <si>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</si>
  <si>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</si>
  <si>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</si>
  <si>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</si>
  <si>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</si>
  <si>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</si>
  <si>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</si>
  <si>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</si>
  <si>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</si>
  <si>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</si>
  <si>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</si>
  <si>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</si>
  <si>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</si>
  <si>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</si>
  <si>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</si>
  <si>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</si>
  <si>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</si>
  <si>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</si>
  <si>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</si>
  <si>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</si>
  <si>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</si>
  <si>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</si>
  <si>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</si>
  <si>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</si>
  <si>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</si>
  <si>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</si>
  <si>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</si>
  <si>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</si>
  <si>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</si>
  <si>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</si>
  <si>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</si>
  <si>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</si>
  <si>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</si>
  <si>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</si>
  <si>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</si>
  <si>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</si>
  <si>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</si>
  <si>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</si>
  <si>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</si>
  <si>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</si>
  <si>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</si>
  <si>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</si>
  <si>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</si>
  <si>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</si>
  <si>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</si>
  <si>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</si>
  <si>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</si>
  <si>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</si>
  <si>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</si>
  <si>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</si>
  <si>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</si>
  <si>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</si>
  <si>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</si>
  <si>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</si>
  <si>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</si>
  <si>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</si>
  <si>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</si>
  <si>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</si>
  <si>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</si>
  <si>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</si>
  <si>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</si>
  <si>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</si>
  <si>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</si>
  <si>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</si>
  <si>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</si>
  <si>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</si>
  <si>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</si>
  <si>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</si>
  <si>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</si>
  <si>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</si>
  <si>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</si>
  <si>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</si>
  <si>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</si>
  <si>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</si>
  <si>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</si>
  <si>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</si>
  <si>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</si>
  <si>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</si>
  <si>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</si>
  <si>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</si>
  <si>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</si>
  <si>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</si>
  <si>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</si>
  <si>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</si>
  <si>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</si>
  <si>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</si>
  <si>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</si>
  <si>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</si>
  <si>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</si>
  <si>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</si>
  <si>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</si>
  <si>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</si>
  <si>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</si>
  <si>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</si>
  <si>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</si>
  <si>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</si>
  <si>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</si>
  <si>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</si>
  <si>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</si>
  <si>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</si>
  <si>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</si>
  <si>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</si>
  <si>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</si>
  <si>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</si>
  <si>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</si>
  <si>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</si>
  <si>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</si>
  <si>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</si>
  <si>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</si>
  <si>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</si>
  <si>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</si>
  <si>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</si>
  <si>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</si>
  <si>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</si>
  <si>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</si>
  <si>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</si>
  <si>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</si>
  <si>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</si>
  <si>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</si>
  <si>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</si>
  <si>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</si>
  <si>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</si>
  <si>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</si>
  <si>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</si>
  <si>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</si>
  <si>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</si>
  <si>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</si>
  <si>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</si>
  <si>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</si>
  <si>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</si>
  <si>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</si>
  <si>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</si>
  <si>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</si>
  <si>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</si>
  <si>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</si>
  <si>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</si>
  <si>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</si>
  <si>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</si>
  <si>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</si>
  <si>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</si>
  <si>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</si>
  <si>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</si>
  <si>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</si>
  <si>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</si>
  <si>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</si>
  <si>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</si>
  <si>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</si>
  <si>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</si>
  <si>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</si>
  <si>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</si>
  <si>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</si>
  <si>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</si>
  <si>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</si>
  <si>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</si>
  <si>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</si>
  <si>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</si>
  <si>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</si>
  <si>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</si>
  <si>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</si>
  <si>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</si>
  <si>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</si>
  <si>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</si>
  <si>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</si>
  <si>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</si>
  <si>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</si>
  <si>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</si>
  <si>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</si>
  <si>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</si>
  <si>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</si>
  <si>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</si>
  <si>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</si>
  <si>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</si>
  <si>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</si>
  <si>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</si>
  <si>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</si>
  <si>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</si>
  <si>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</si>
  <si>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</si>
  <si>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</si>
  <si>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</si>
  <si>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</si>
  <si>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</si>
  <si>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</si>
  <si>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</si>
  <si>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</si>
  <si>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</si>
  <si>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</si>
  <si>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</si>
  <si>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</si>
  <si>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</si>
  <si>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</si>
  <si>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</si>
  <si>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</si>
  <si>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</si>
  <si>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</si>
  <si>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</si>
  <si>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</si>
  <si>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</si>
  <si>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</si>
  <si>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</si>
  <si>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</si>
  <si>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</si>
  <si>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</si>
  <si>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</si>
  <si>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</si>
  <si>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</si>
  <si>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</si>
  <si>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</si>
  <si>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</si>
  <si>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</si>
  <si>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</si>
  <si>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</si>
  <si>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</si>
  <si>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</si>
  <si>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</si>
  <si>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</si>
  <si>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</si>
  <si>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</si>
  <si>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</si>
  <si>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</si>
  <si>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</si>
  <si>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</si>
  <si>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</si>
  <si>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</si>
  <si>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</si>
  <si>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</si>
  <si>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</si>
  <si>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</si>
  <si>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</si>
  <si>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</si>
  <si>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</si>
  <si>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</si>
  <si>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</si>
  <si>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</si>
  <si>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</si>
  <si>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</si>
  <si>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</si>
  <si>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</si>
  <si>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</si>
  <si>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</si>
  <si>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</si>
  <si>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</si>
  <si>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</si>
  <si>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</si>
  <si>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</si>
  <si>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</si>
  <si>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</si>
  <si>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</si>
  <si>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</si>
  <si>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</si>
  <si>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</si>
  <si>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</si>
  <si>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</si>
  <si>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</si>
  <si>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</si>
  <si>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</si>
  <si>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</si>
  <si>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</si>
  <si>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 xml:space="preserve"> Deposit =</t>
  </si>
  <si>
    <t>i32</t>
  </si>
  <si>
    <t>Amazon Green/Persian Blue</t>
  </si>
  <si>
    <t>Dazzling Blue/Super Green</t>
  </si>
  <si>
    <t>Z33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</si>
</sst>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5" sqref="I175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TODAY()+1</f>
        <v>44451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customHeight="1">
      <c r="A19" s="44" t="s">
        <v>255</v>
      </c>
      <c r="B19" s="29">
        <v>982.45</v>
      </c>
      <c r="C19" s="17">
        <v>80</v>
      </c>
      <c r="D19" s="18">
        <f t="shared" si="0"/>
        <v>78596</v>
      </c>
      <c r="E19" s="18" t="s">
        <v>260</v>
      </c>
    </row>
    <row r="20" spans="1:120" ht="15" customHeight="1">
      <c r="A20" s="44" t="s">
        <v>291</v>
      </c>
      <c r="B20" s="29">
        <v>994.36</v>
      </c>
      <c r="C20" s="17">
        <v>80</v>
      </c>
      <c r="D20" s="18">
        <f t="shared" si="0"/>
        <v>79548.800000000003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4" t="s">
        <v>248</v>
      </c>
      <c r="B21" s="29">
        <v>1120.8</v>
      </c>
      <c r="C21" s="17">
        <v>100</v>
      </c>
      <c r="D21" s="18">
        <f t="shared" si="0"/>
        <v>112080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4" t="s">
        <v>216</v>
      </c>
      <c r="B37" s="29">
        <v>1178.8</v>
      </c>
      <c r="C37" s="17">
        <v>20</v>
      </c>
      <c r="D37" s="18">
        <f t="shared" si="0"/>
        <v>23576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4" t="s">
        <v>249</v>
      </c>
      <c r="B38" s="29">
        <v>1120.08</v>
      </c>
      <c r="C38" s="17">
        <v>20</v>
      </c>
      <c r="D38" s="18">
        <f t="shared" ref="D38:D69" si="1">B38*C38</f>
        <v>22401.599999999999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296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293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298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265</v>
      </c>
      <c r="B85" s="29">
        <v>1246.96</v>
      </c>
      <c r="C85" s="17"/>
      <c r="D85" s="18">
        <f t="shared" si="2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customHeight="1">
      <c r="A86" s="45" t="s">
        <v>275</v>
      </c>
      <c r="B86" s="29">
        <v>1306.26</v>
      </c>
      <c r="C86" s="17">
        <v>20</v>
      </c>
      <c r="D86" s="18">
        <f t="shared" si="2"/>
        <v>26125.200000000001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>
      <c r="A96" s="45" t="s">
        <v>269</v>
      </c>
      <c r="B96" s="29">
        <v>1364.45</v>
      </c>
      <c r="C96" s="17">
        <v>20</v>
      </c>
      <c r="D96" s="18">
        <f t="shared" si="2"/>
        <v>27289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4" t="s">
        <v>226</v>
      </c>
      <c r="B100" s="29">
        <v>1178.94</v>
      </c>
      <c r="C100" s="17">
        <v>200</v>
      </c>
      <c r="D100" s="18">
        <f t="shared" si="2"/>
        <v>235788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hidden="1" customHeight="1">
      <c r="A101" s="44" t="s">
        <v>294</v>
      </c>
      <c r="B101" s="29">
        <v>1214.8900000000001</v>
      </c>
      <c r="C101" s="17"/>
      <c r="D101" s="18">
        <f t="shared" si="2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283</v>
      </c>
      <c r="B165" s="29">
        <v>9066.5400000000009</v>
      </c>
      <c r="C165" s="17"/>
      <c r="D165" s="18">
        <f t="shared" si="4"/>
        <v>0</v>
      </c>
      <c r="E165" s="41" t="s">
        <v>299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270</v>
      </c>
      <c r="B166" s="29">
        <v>9873.4500000000007</v>
      </c>
      <c r="C166" s="17">
        <v>5</v>
      </c>
      <c r="D166" s="18">
        <f t="shared" ref="D166:D172" si="5">B166*C166</f>
        <v>49367.25</v>
      </c>
      <c r="E166" s="41" t="s">
        <v>299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44" t="s">
        <v>301</v>
      </c>
      <c r="B168" s="29">
        <v>8134.32</v>
      </c>
      <c r="C168" s="17">
        <v>160</v>
      </c>
      <c r="D168" s="18">
        <f t="shared" ref="D168" si="6">B168*C168</f>
        <v>1301491.2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289</v>
      </c>
      <c r="B169" s="29">
        <v>9056.51</v>
      </c>
      <c r="C169" s="17"/>
      <c r="D169" s="18">
        <f t="shared" si="5"/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290</v>
      </c>
      <c r="B170" s="29">
        <v>9973.69</v>
      </c>
      <c r="C170" s="17"/>
      <c r="D170" s="18">
        <f t="shared" ref="D170" si="7">B170*C170</f>
        <v>0</v>
      </c>
      <c r="E170" s="18" t="s">
        <v>260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44" t="s">
        <v>285</v>
      </c>
      <c r="B171" s="29">
        <v>9056.51</v>
      </c>
      <c r="C171" s="17">
        <v>5</v>
      </c>
      <c r="D171" s="18">
        <f t="shared" si="5"/>
        <v>45282.55</v>
      </c>
      <c r="E171" s="41" t="s">
        <v>300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 thickBot="1">
      <c r="A172" s="44" t="s">
        <v>286</v>
      </c>
      <c r="B172" s="29">
        <v>10133.07</v>
      </c>
      <c r="C172" s="17"/>
      <c r="D172" s="18">
        <f t="shared" si="5"/>
        <v>0</v>
      </c>
      <c r="E172" s="18" t="s">
        <v>260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72" t="s">
        <v>83</v>
      </c>
      <c r="B173" s="73"/>
      <c r="C173" s="61">
        <f>SUBTOTAL(9,C19:C172)</f>
        <v>710</v>
      </c>
      <c r="D173" s="62">
        <f>SUBTOTAL(9,D19:D172)</f>
        <v>2001545.5999999999</v>
      </c>
      <c r="E173" s="6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>
      <c r="A174" s="46"/>
      <c r="B174" s="30"/>
      <c r="C174" s="20"/>
      <c r="D174" s="21"/>
      <c r="E174" s="21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9" customHeight="1" thickBot="1">
      <c r="B175" s="64"/>
      <c r="C175" s="64"/>
      <c r="D175" s="64"/>
      <c r="E175" s="64"/>
    </row>
    <row r="176" spans="1:120" ht="16.5" customHeight="1" thickBot="1">
      <c r="B176" s="69" t="s">
        <v>84</v>
      </c>
      <c r="C176" s="70"/>
      <c r="D176" s="71"/>
      <c r="E176" s="25"/>
    </row>
    <row r="177" spans="2:5" ht="9" customHeight="1" thickBot="1"/>
    <row r="178" spans="2:5">
      <c r="B178" s="51" t="s">
        <v>85</v>
      </c>
      <c r="C178" s="52" t="s">
        <v>86</v>
      </c>
      <c r="D178" s="53" t="s">
        <v>134</v>
      </c>
      <c r="E178" s="22"/>
    </row>
    <row r="179" spans="2:5" ht="15" customHeight="1">
      <c r="B179" s="31" t="s">
        <v>279</v>
      </c>
      <c r="C179" s="54">
        <v>2000000</v>
      </c>
      <c r="D179" s="23"/>
      <c r="E179" s="22" t="s">
        <v>134</v>
      </c>
    </row>
    <row r="180" spans="2:5" ht="15" customHeight="1" thickBot="1">
      <c r="B180" s="55" t="s">
        <v>252</v>
      </c>
      <c r="C180" s="56"/>
      <c r="D180" s="57"/>
      <c r="E180" s="22"/>
    </row>
    <row r="181" spans="2:5" ht="19.5" thickBot="1">
      <c r="B181" s="58" t="s">
        <v>297</v>
      </c>
      <c r="C181" s="60">
        <f>C180+C179</f>
        <v>2000000</v>
      </c>
      <c r="D181" s="59"/>
      <c r="E181" s="24"/>
    </row>
    <row r="182" spans="2:5" ht="15" customHeight="1"/>
    <row r="183" spans="2:5" ht="15.75" customHeight="1"/>
  </sheetData>
  <autoFilter ref="A4:E172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5:E175"/>
    <mergeCell ref="A1:E1"/>
    <mergeCell ref="B2:C2"/>
    <mergeCell ref="B176:D176"/>
    <mergeCell ref="A173:B1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2021-09-11T16:51:50Z</dcterms:modified>
</cp:coreProperties>
</file>