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24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 xml:space="preserve">Realme RSM Appayon
</t>
        </r>
      </text>
    </comment>
  </commentList>
</comments>
</file>

<file path=xl/sharedStrings.xml><?xml version="1.0" encoding="utf-8"?>
<sst xmlns="http://schemas.openxmlformats.org/spreadsheetml/2006/main" count="162" uniqueCount="94">
  <si>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</si>
  <si>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</si>
  <si>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</si>
  <si>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</si>
  <si>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</si>
  <si>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</si>
  <si>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</si>
  <si>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</si>
  <si>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</si>
  <si>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</si>
  <si>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</si>
  <si>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</si>
  <si>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</si>
  <si>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</si>
  <si>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</si>
  <si>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</si>
  <si>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</si>
  <si>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</si>
  <si>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</si>
  <si>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</si>
  <si>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</si>
  <si>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</si>
  <si>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</si>
  <si>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</si>
  <si>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</si>
  <si>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</si>
  <si>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</si>
  <si>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</si>
  <si>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</si>
  <si>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</si>
  <si>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</si>
  <si>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</si>
  <si>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</si>
  <si>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</si>
  <si>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</si>
  <si>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</si>
  <si>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</si>
  <si>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</si>
  <si>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</si>
  <si>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</si>
  <si>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</si>
  <si>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</si>
  <si>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</si>
  <si>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</si>
  <si>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</si>
  <si>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</si>
  <si>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</si>
  <si>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</si>
  <si>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</si>
  <si>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</si>
  <si>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</si>
  <si>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</si>
  <si>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</si>
  <si>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</si>
  <si>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</si>
  <si>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</si>
  <si>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</si>
  <si>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</si>
  <si>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</si>
  <si>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</si>
  <si>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</si>
  <si>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</si>
  <si>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</si>
  <si>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</si>
  <si>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</si>
  <si>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</si>
  <si>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</si>
  <si>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</si>
  <si>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</si>
  <si>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</si>
  <si>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</si>
  <si>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</si>
  <si>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</si>
  <si>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</si>
  <si>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</si>
  <si>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</si>
  <si>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</si>
  <si>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</si>
  <si>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</si>
  <si>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</si>
  <si>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</si>
  <si>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</si>
  <si>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</si>
  <si>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</si>
  <si>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</si>
  <si>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</si>
  <si>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</si>
  <si>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DSR Sohan</t>
  </si>
  <si>
    <t>City Bank Deposit</t>
  </si>
  <si>
    <t>Direct Deposit Ishwardi to Doasheng</t>
  </si>
  <si>
    <t>23.10.2021</t>
  </si>
  <si>
    <t>Date: 24.10.2021</t>
  </si>
  <si>
    <t>24.10.2021</t>
  </si>
  <si>
    <t>Brac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</si>
</sst>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H30" sqref="H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67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69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72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77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79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83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85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263">
        <v>0</v>
      </c>
      <c r="D24" s="166"/>
      <c r="E24" s="198">
        <f t="shared" si="0"/>
        <v>179800</v>
      </c>
      <c r="F24" s="264" t="s">
        <v>88</v>
      </c>
      <c r="G24" s="265" t="s">
        <v>89</v>
      </c>
      <c r="H24" s="1"/>
      <c r="I24" s="1"/>
      <c r="J24" s="15"/>
      <c r="K24" s="15"/>
    </row>
    <row r="25" spans="1:11">
      <c r="A25" s="15"/>
      <c r="B25" s="20" t="s">
        <v>90</v>
      </c>
      <c r="C25" s="19">
        <v>0</v>
      </c>
      <c r="D25" s="19">
        <v>0</v>
      </c>
      <c r="E25" s="198">
        <f t="shared" si="0"/>
        <v>179800</v>
      </c>
      <c r="F25" s="12"/>
      <c r="G25" s="1">
        <v>550000</v>
      </c>
      <c r="H25" s="1"/>
      <c r="I25" s="1"/>
      <c r="J25" s="15"/>
      <c r="K25" s="15"/>
    </row>
    <row r="26" spans="1:11">
      <c r="A26" s="15"/>
      <c r="B26" s="20" t="s">
        <v>92</v>
      </c>
      <c r="C26" s="19">
        <v>1850000</v>
      </c>
      <c r="D26" s="166">
        <v>613250</v>
      </c>
      <c r="E26" s="198">
        <f t="shared" si="0"/>
        <v>1416550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1416550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1416550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1416550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1416550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1416550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1416550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1416550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1416550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1416550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1416550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1416550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1416550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1416550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1416550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1416550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1416550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1416550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1416550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1416550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1416550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1416550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1416550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1416550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1416550</v>
      </c>
      <c r="F50" s="12"/>
      <c r="G50" s="1"/>
      <c r="H50" s="15"/>
    </row>
    <row r="51" spans="2:8">
      <c r="B51" s="25"/>
      <c r="C51" s="21">
        <f>SUM(C5:C50)</f>
        <v>10967100</v>
      </c>
      <c r="D51" s="21">
        <f>SUM(D5:D50)</f>
        <v>9550550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G41" sqref="G41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8" t="s">
        <v>14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118" customFormat="1" ht="18">
      <c r="A2" s="269" t="s">
        <v>47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119" customFormat="1" ht="16.5" thickBot="1">
      <c r="A3" s="270" t="s">
        <v>68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9"/>
      <c r="T3" s="5"/>
      <c r="U3" s="5"/>
      <c r="V3" s="5"/>
      <c r="W3" s="5"/>
      <c r="X3" s="11"/>
    </row>
    <row r="4" spans="1:24" s="121" customFormat="1">
      <c r="A4" s="273" t="s">
        <v>29</v>
      </c>
      <c r="B4" s="275" t="s">
        <v>30</v>
      </c>
      <c r="C4" s="277" t="s">
        <v>31</v>
      </c>
      <c r="D4" s="277" t="s">
        <v>32</v>
      </c>
      <c r="E4" s="277" t="s">
        <v>33</v>
      </c>
      <c r="F4" s="277" t="s">
        <v>34</v>
      </c>
      <c r="G4" s="277" t="s">
        <v>35</v>
      </c>
      <c r="H4" s="277" t="s">
        <v>58</v>
      </c>
      <c r="I4" s="277" t="s">
        <v>36</v>
      </c>
      <c r="J4" s="277" t="s">
        <v>37</v>
      </c>
      <c r="K4" s="277" t="s">
        <v>38</v>
      </c>
      <c r="L4" s="277" t="s">
        <v>39</v>
      </c>
      <c r="M4" s="277" t="s">
        <v>40</v>
      </c>
      <c r="N4" s="283" t="s">
        <v>61</v>
      </c>
      <c r="O4" s="281" t="s">
        <v>16</v>
      </c>
      <c r="P4" s="279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4"/>
      <c r="B5" s="276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84"/>
      <c r="O5" s="282"/>
      <c r="P5" s="280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69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70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71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72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73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74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75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76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77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78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79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80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81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82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83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84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85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86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 t="s">
        <v>90</v>
      </c>
      <c r="B24" s="137"/>
      <c r="C24" s="130"/>
      <c r="D24" s="138"/>
      <c r="E24" s="138"/>
      <c r="F24" s="138">
        <v>180</v>
      </c>
      <c r="G24" s="138">
        <v>100</v>
      </c>
      <c r="H24" s="138"/>
      <c r="I24" s="138">
        <v>110</v>
      </c>
      <c r="J24" s="138">
        <v>160</v>
      </c>
      <c r="K24" s="138"/>
      <c r="L24" s="138"/>
      <c r="M24" s="168"/>
      <c r="N24" s="138"/>
      <c r="O24" s="138"/>
      <c r="P24" s="140"/>
      <c r="Q24" s="134">
        <f t="shared" si="0"/>
        <v>550</v>
      </c>
      <c r="R24" s="135"/>
      <c r="S24" s="4"/>
      <c r="U24" s="146"/>
      <c r="V24" s="146"/>
      <c r="W24" s="146"/>
    </row>
    <row r="25" spans="1:23" s="145" customFormat="1">
      <c r="A25" s="129" t="s">
        <v>92</v>
      </c>
      <c r="B25" s="137"/>
      <c r="C25" s="130"/>
      <c r="D25" s="138"/>
      <c r="E25" s="138"/>
      <c r="F25" s="138"/>
      <c r="G25" s="138">
        <v>70</v>
      </c>
      <c r="H25" s="138"/>
      <c r="I25" s="138">
        <v>15</v>
      </c>
      <c r="J25" s="138">
        <v>80</v>
      </c>
      <c r="K25" s="138"/>
      <c r="L25" s="138"/>
      <c r="M25" s="168"/>
      <c r="N25" s="138"/>
      <c r="O25" s="138"/>
      <c r="P25" s="140"/>
      <c r="Q25" s="134">
        <f t="shared" si="0"/>
        <v>165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3500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580</v>
      </c>
      <c r="G37" s="156">
        <f>SUM(G6:G36)</f>
        <v>1680</v>
      </c>
      <c r="H37" s="156">
        <f t="shared" si="1"/>
        <v>0</v>
      </c>
      <c r="I37" s="156">
        <f t="shared" si="1"/>
        <v>2335</v>
      </c>
      <c r="J37" s="156">
        <f t="shared" si="1"/>
        <v>2560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14400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E117" sqref="E117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59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48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-232910</v>
      </c>
      <c r="D31" s="44"/>
      <c r="E31" s="44">
        <f t="shared" si="0"/>
        <v>-232910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-232910</v>
      </c>
      <c r="D33" s="44">
        <f>SUM(D5:D32)</f>
        <v>0</v>
      </c>
      <c r="E33" s="44">
        <f>SUM(E5:E32)</f>
        <v>-232910</v>
      </c>
      <c r="F33" s="44">
        <f>B33-E33</f>
        <v>232910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22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7" t="s">
        <v>23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87</v>
      </c>
      <c r="B45" s="177"/>
      <c r="C45" s="221">
        <v>1000</v>
      </c>
      <c r="D45" s="44" t="s">
        <v>86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134680</v>
      </c>
      <c r="D46" s="40" t="s">
        <v>73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46</v>
      </c>
      <c r="G62" s="285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27</v>
      </c>
      <c r="B113" s="287"/>
      <c r="C113" s="236">
        <f>SUM(C37:C112)</f>
        <v>232910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28</v>
      </c>
      <c r="B115" s="289"/>
      <c r="C115" s="234">
        <f>C113+L136</f>
        <v>232910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49</v>
      </c>
      <c r="B1" s="304"/>
      <c r="C1" s="304"/>
      <c r="D1" s="304"/>
      <c r="E1" s="305"/>
      <c r="F1" s="1"/>
      <c r="G1" s="1"/>
    </row>
    <row r="2" spans="1:29" ht="21.75">
      <c r="A2" s="312" t="s">
        <v>48</v>
      </c>
      <c r="B2" s="313"/>
      <c r="C2" s="313"/>
      <c r="D2" s="313"/>
      <c r="E2" s="314"/>
      <c r="F2" s="1"/>
      <c r="G2" s="1"/>
    </row>
    <row r="3" spans="1:29" ht="24" thickBot="1">
      <c r="A3" s="306" t="s">
        <v>91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62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3172570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239910</v>
      </c>
      <c r="C6" s="35"/>
      <c r="D6" s="189" t="s">
        <v>93</v>
      </c>
      <c r="E6" s="201">
        <v>1416550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759730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14400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232910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225510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629700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6225510</v>
      </c>
      <c r="C16" s="33"/>
      <c r="D16" s="189" t="s">
        <v>6</v>
      </c>
      <c r="E16" s="201">
        <f>E5+E6+E7+E10+E11+E12</f>
        <v>6225510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2021-10-24T12:31:39Z</dcterms:modified>
</cp:coreProperties>
</file>