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6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<sst xmlns="http://schemas.openxmlformats.org/spreadsheetml/2006/main" count="163" uniqueCount="105">
  <si>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</si>
  <si>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</si>
  <si>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</si>
  <si>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</si>
  <si>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</si>
  <si>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</si>
  <si>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</si>
  <si>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</si>
  <si>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</si>
  <si>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</si>
  <si>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</si>
  <si>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</si>
  <si>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</si>
  <si>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</si>
  <si>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</si>
  <si>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</si>
  <si>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</si>
  <si>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</si>
  <si>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</si>
  <si>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</si>
  <si>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</si>
  <si>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</si>
  <si>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</si>
  <si>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</si>
  <si>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</si>
  <si>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</si>
  <si>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</si>
  <si>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</si>
  <si>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</si>
  <si>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</si>
  <si>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</si>
  <si>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</si>
  <si>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</si>
  <si>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</si>
  <si>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</si>
  <si>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</si>
  <si>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</si>
  <si>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</si>
  <si>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</si>
  <si>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</si>
  <si>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</si>
  <si>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</si>
  <si>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</si>
  <si>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</si>
  <si>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</si>
  <si>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</si>
  <si>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</si>
  <si>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</si>
  <si>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</si>
  <si>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</si>
  <si>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</si>
  <si>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</si>
  <si>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</si>
  <si>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</si>
  <si>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</si>
  <si>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</si>
  <si>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</si>
  <si>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</si>
  <si>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</si>
  <si>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</si>
  <si>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</si>
  <si>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</si>
  <si>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</si>
  <si>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</si>
  <si>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</si>
  <si>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</si>
  <si>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</si>
  <si>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</si>
  <si>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</si>
  <si>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</si>
  <si>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</si>
  <si>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</si>
  <si>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</si>
  <si>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</si>
  <si>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</si>
  <si>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</si>
  <si>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</si>
  <si>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</si>
  <si>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</si>
  <si>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</si>
  <si>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</si>
  <si>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</si>
  <si>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</si>
  <si>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</si>
  <si>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</si>
  <si>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</si>
  <si>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</si>
  <si>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</si>
  <si>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</si>
  <si>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</si>
  <si>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</si>
  <si>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</si>
  <si>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</si>
  <si>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</si>
  <si>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</si>
  <si>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</si>
  <si>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</si>
  <si>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</si>
  <si>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</si>
  <si>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</si>
  <si>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</si>
  <si>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Date: 06.03.2022</t>
  </si>
  <si>
    <t>G-Store</t>
  </si>
  <si>
    <t>9i+4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</si>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</sst>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66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97</v>
      </c>
      <c r="C8" s="19">
        <v>182850</v>
      </c>
      <c r="D8" s="19">
        <v>182850</v>
      </c>
      <c r="E8" s="21">
        <f t="shared" si="0"/>
        <v>17897</v>
      </c>
      <c r="F8" s="1" t="s">
        <v>99</v>
      </c>
      <c r="G8" s="1"/>
      <c r="H8" s="1"/>
      <c r="I8" s="15"/>
      <c r="J8" s="15"/>
    </row>
    <row r="9" spans="1:11">
      <c r="A9" s="15"/>
      <c r="B9" s="20" t="s">
        <v>98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100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27797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27797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27797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27797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27797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27797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27797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27797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27797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27797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27797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27797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27797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27797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27797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27797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27797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27797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27797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27797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27797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27797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27797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27797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27797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27797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27797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27797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27797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27797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27797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27797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27797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27797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27797</v>
      </c>
      <c r="F47" s="1"/>
      <c r="G47" s="15"/>
    </row>
    <row r="48" spans="1:10">
      <c r="B48" s="20"/>
      <c r="C48" s="19"/>
      <c r="D48" s="19"/>
      <c r="E48" s="21">
        <f t="shared" si="0"/>
        <v>27797</v>
      </c>
      <c r="F48" s="1"/>
      <c r="G48" s="15"/>
    </row>
    <row r="49" spans="2:7">
      <c r="B49" s="20"/>
      <c r="C49" s="19"/>
      <c r="D49" s="19"/>
      <c r="E49" s="21">
        <f t="shared" si="0"/>
        <v>27797</v>
      </c>
      <c r="F49" s="1"/>
      <c r="G49" s="15"/>
    </row>
    <row r="50" spans="2:7">
      <c r="B50" s="20"/>
      <c r="C50" s="19"/>
      <c r="D50" s="19"/>
      <c r="E50" s="21">
        <f t="shared" si="0"/>
        <v>27797</v>
      </c>
      <c r="F50" s="1"/>
      <c r="G50" s="15"/>
    </row>
    <row r="51" spans="2:7">
      <c r="B51" s="25"/>
      <c r="C51" s="21">
        <f>SUM(C5:C50)</f>
        <v>700747</v>
      </c>
      <c r="D51" s="21">
        <f>SUM(D5:D50)</f>
        <v>672950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18" sqref="H18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94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76" t="s">
        <v>27</v>
      </c>
      <c r="D4" s="276" t="s">
        <v>28</v>
      </c>
      <c r="E4" s="276" t="s">
        <v>29</v>
      </c>
      <c r="F4" s="276" t="s">
        <v>30</v>
      </c>
      <c r="G4" s="276" t="s">
        <v>31</v>
      </c>
      <c r="H4" s="276" t="s">
        <v>47</v>
      </c>
      <c r="I4" s="276" t="s">
        <v>32</v>
      </c>
      <c r="J4" s="276" t="s">
        <v>33</v>
      </c>
      <c r="K4" s="276" t="s">
        <v>92</v>
      </c>
      <c r="L4" s="276" t="s">
        <v>34</v>
      </c>
      <c r="M4" s="276" t="s">
        <v>81</v>
      </c>
      <c r="N4" s="282" t="s">
        <v>72</v>
      </c>
      <c r="O4" s="280" t="s">
        <v>14</v>
      </c>
      <c r="P4" s="27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83"/>
      <c r="O5" s="281"/>
      <c r="P5" s="27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100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660</v>
      </c>
      <c r="H37" s="125">
        <f t="shared" si="1"/>
        <v>0</v>
      </c>
      <c r="I37" s="125">
        <f t="shared" si="1"/>
        <v>820</v>
      </c>
      <c r="J37" s="125">
        <f t="shared" si="1"/>
        <v>800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3280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56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-680760</v>
      </c>
      <c r="E30" s="43">
        <f t="shared" si="0"/>
        <v>-680760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-680760</v>
      </c>
      <c r="E33" s="43">
        <f>SUM(E5:E32)</f>
        <v>-680760</v>
      </c>
      <c r="F33" s="43">
        <f>B33-E33</f>
        <v>680760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8" t="s">
        <v>20</v>
      </c>
      <c r="B35" s="299"/>
      <c r="C35" s="299"/>
      <c r="D35" s="300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1" t="s">
        <v>12</v>
      </c>
      <c r="B36" s="302"/>
      <c r="C36" s="302"/>
      <c r="D36" s="303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3500</v>
      </c>
      <c r="D40" s="232" t="s">
        <v>88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96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97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87400</v>
      </c>
      <c r="D44" s="233" t="s">
        <v>100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96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31990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102</v>
      </c>
      <c r="B49" s="229" t="s">
        <v>103</v>
      </c>
      <c r="C49" s="230">
        <v>16340</v>
      </c>
      <c r="D49" s="232" t="s">
        <v>100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104</v>
      </c>
      <c r="B50" s="229"/>
      <c r="C50" s="230">
        <v>10460</v>
      </c>
      <c r="D50" s="233" t="s">
        <v>100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7">
        <f>SUM(C37:C118)</f>
        <v>680760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P7" sqref="P7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4" t="s">
        <v>43</v>
      </c>
      <c r="B1" s="305"/>
      <c r="C1" s="305"/>
      <c r="D1" s="305"/>
      <c r="E1" s="306"/>
      <c r="F1" s="188"/>
      <c r="G1" s="1"/>
    </row>
    <row r="2" spans="1:29" ht="21.75">
      <c r="A2" s="313" t="s">
        <v>67</v>
      </c>
      <c r="B2" s="314"/>
      <c r="C2" s="314"/>
      <c r="D2" s="314"/>
      <c r="E2" s="315"/>
      <c r="F2" s="188"/>
      <c r="G2" s="1"/>
    </row>
    <row r="3" spans="1:29" ht="24" thickBot="1">
      <c r="A3" s="307" t="s">
        <v>101</v>
      </c>
      <c r="B3" s="308"/>
      <c r="C3" s="308"/>
      <c r="D3" s="308"/>
      <c r="E3" s="309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6" t="s">
        <v>48</v>
      </c>
      <c r="B4" s="317"/>
      <c r="C4" s="317"/>
      <c r="D4" s="317"/>
      <c r="E4" s="318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12200980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45607.3</v>
      </c>
      <c r="C6" s="34"/>
      <c r="D6" s="154" t="s">
        <v>64</v>
      </c>
      <c r="E6" s="160">
        <v>27797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60">
        <v>541010.30000000075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2820</v>
      </c>
      <c r="C9" s="32"/>
      <c r="D9" s="154" t="s">
        <v>12</v>
      </c>
      <c r="E9" s="160">
        <v>680760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532800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2" t="s">
        <v>7</v>
      </c>
      <c r="B12" s="263">
        <f>B6+B7-B9-B10</f>
        <v>42787.3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 t="s">
        <v>93</v>
      </c>
      <c r="B15" s="260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59" t="s">
        <v>82</v>
      </c>
      <c r="B16" s="260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14042787.300000001</v>
      </c>
      <c r="C17" s="32"/>
      <c r="D17" s="154" t="s">
        <v>6</v>
      </c>
      <c r="E17" s="160">
        <f>E5+E6+E7+E9+E10+E12</f>
        <v>14042787.300000001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0" t="s">
        <v>12</v>
      </c>
      <c r="B19" s="311"/>
      <c r="C19" s="311"/>
      <c r="D19" s="311"/>
      <c r="E19" s="312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61"/>
      <c r="D23" s="205" t="s">
        <v>76</v>
      </c>
      <c r="E23" s="206">
        <v>99000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s="1" customFormat="1" ht="21.75">
      <c r="A26" s="202"/>
      <c r="B26" s="202"/>
      <c r="C26" s="163"/>
      <c r="D26" s="163"/>
      <c r="E26" s="163"/>
      <c r="F26" s="163"/>
      <c r="G26" s="163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2"/>
      <c r="B30" s="202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2022-03-06T17:47:38Z</dcterms:modified>
</cp:coreProperties>
</file>