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7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<sst xmlns="http://schemas.openxmlformats.org/spreadsheetml/2006/main" count="422" uniqueCount="228">
  <si>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</si>
  <si>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</si>
  <si>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</si>
  <si>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</si>
  <si>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</si>
  <si>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</si>
  <si>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</si>
  <si>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</si>
  <si>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</si>
  <si>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</si>
  <si>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</si>
  <si>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</si>
  <si>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</si>
  <si>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</si>
  <si>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</si>
  <si>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</si>
  <si>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</si>
  <si>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</si>
  <si>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</si>
  <si>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</si>
  <si>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</si>
  <si>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</si>
  <si>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</si>
  <si>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</si>
  <si>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</si>
  <si>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</si>
  <si>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</si>
  <si>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</si>
  <si>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</si>
  <si>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</si>
  <si>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</si>
  <si>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</si>
  <si>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</si>
  <si>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</si>
  <si>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</si>
  <si>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</si>
  <si>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</si>
  <si>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</si>
  <si>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</si>
  <si>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</si>
  <si>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</si>
  <si>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</si>
  <si>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</si>
  <si>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</si>
  <si>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</si>
  <si>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</si>
  <si>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</si>
  <si>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</si>
  <si>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</si>
  <si>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</si>
  <si>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</si>
  <si>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</si>
  <si>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</si>
  <si>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</si>
  <si>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</si>
  <si>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</si>
  <si>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</si>
  <si>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</si>
  <si>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</si>
  <si>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</si>
  <si>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</si>
  <si>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</si>
  <si>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</si>
  <si>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</si>
  <si>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</si>
  <si>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</si>
  <si>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</si>
  <si>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</si>
  <si>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</si>
  <si>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</si>
  <si>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</si>
  <si>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</si>
  <si>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</si>
  <si>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</si>
  <si>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</si>
  <si>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</si>
  <si>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</si>
  <si>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</si>
  <si>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</si>
  <si>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</si>
  <si>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</si>
  <si>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</si>
  <si>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</si>
  <si>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</si>
  <si>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</si>
  <si>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</si>
  <si>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</si>
  <si>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</si>
  <si>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</si>
  <si>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</si>
  <si>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</si>
  <si>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</si>
  <si>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</si>
  <si>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</si>
  <si>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</si>
  <si>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</si>
  <si>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</si>
  <si>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</si>
  <si>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</si>
  <si>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</si>
  <si>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</si>
  <si>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</si>
  <si>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</si>
  <si>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</si>
  <si>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</si>
  <si>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</si>
  <si>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</si>
  <si>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</si>
  <si>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</si>
  <si>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</si>
  <si>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</si>
  <si>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</si>
  <si>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</si>
  <si>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</si>
  <si>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</si>
  <si>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</si>
  <si>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</si>
  <si>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</si>
  <si>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</si>
  <si>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</si>
  <si>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</si>
  <si>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</si>
  <si>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</si>
  <si>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</si>
  <si>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</si>
  <si>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</si>
  <si>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</si>
  <si>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</si>
  <si>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</si>
  <si>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</si>
  <si>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</si>
  <si>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</si>
  <si>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</si>
  <si>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</si>
  <si>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</si>
  <si>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</si>
  <si>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</si>
  <si>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</si>
  <si>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</si>
  <si>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</si>
  <si>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</si>
  <si>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</si>
  <si>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</si>
  <si>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</si>
  <si>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</si>
  <si>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</si>
  <si>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</si>
  <si>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</si>
  <si>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</si>
  <si>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</si>
  <si>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</si>
  <si>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</si>
  <si>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</si>
  <si>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</si>
  <si>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</si>
  <si>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</si>
  <si>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</si>
  <si>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</si>
  <si>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</si>
  <si>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</si>
  <si>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</si>
  <si>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</si>
  <si>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</si>
  <si>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</si>
  <si>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</si>
  <si>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</si>
  <si>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</si>
  <si>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</si>
  <si>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</si>
  <si>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</si>
  <si>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</si>
  <si>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</si>
  <si>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</si>
  <si>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</si>
  <si>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</si>
  <si>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</si>
  <si>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</si>
  <si>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</si>
  <si>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</si>
  <si>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</si>
  <si>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</si>
  <si>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</si>
  <si>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</si>
  <si>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</si>
  <si>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</si>
  <si>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</si>
  <si>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</si>
  <si>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</si>
  <si>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</si>
  <si>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</si>
  <si>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</si>
  <si>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</si>
  <si>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</si>
  <si>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</si>
  <si>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</si>
  <si>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</si>
  <si>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</si>
  <si>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</si>
  <si>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</si>
  <si>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</si>
  <si>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</si>
  <si>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</si>
  <si>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</si>
  <si>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</si>
  <si>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</si>
  <si>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</si>
  <si>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</si>
  <si>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</si>
  <si>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</si>
  <si>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</si>
  <si>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</si>
  <si>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</si>
  <si>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</si>
  <si>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</si>
  <si>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</si>
  <si>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</si>
  <si>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</si>
  <si>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</si>
  <si>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</si>
  <si>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</si>
  <si>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</si>
  <si>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Date:07.03.2022</t>
  </si>
  <si>
    <t>Momtaj</t>
  </si>
  <si>
    <t>Babu Computer</t>
  </si>
  <si>
    <t>Ayan Telecom</t>
  </si>
  <si>
    <t>S.A Mobile Mart</t>
  </si>
  <si>
    <t>Rafiq Con</t>
  </si>
  <si>
    <t>Tutul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</si>
</sst>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2"/>
      <c r="B1" s="322"/>
      <c r="C1" s="322"/>
      <c r="D1" s="322"/>
      <c r="E1" s="322"/>
      <c r="F1" s="322"/>
    </row>
    <row r="2" spans="1:8" ht="20.25">
      <c r="A2" s="323"/>
      <c r="B2" s="320" t="s">
        <v>16</v>
      </c>
      <c r="C2" s="320"/>
      <c r="D2" s="320"/>
      <c r="E2" s="320"/>
    </row>
    <row r="3" spans="1:8" ht="16.5" customHeight="1">
      <c r="A3" s="323"/>
      <c r="B3" s="321" t="s">
        <v>60</v>
      </c>
      <c r="C3" s="321"/>
      <c r="D3" s="321"/>
      <c r="E3" s="321"/>
    </row>
    <row r="4" spans="1:8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3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23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3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3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23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3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3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3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23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2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1" sqref="G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22"/>
      <c r="B1" s="322"/>
      <c r="C1" s="322"/>
      <c r="D1" s="322"/>
      <c r="E1" s="322"/>
      <c r="F1" s="322"/>
    </row>
    <row r="2" spans="1:7" ht="20.25">
      <c r="A2" s="323"/>
      <c r="B2" s="320" t="s">
        <v>16</v>
      </c>
      <c r="C2" s="320"/>
      <c r="D2" s="320"/>
      <c r="E2" s="320"/>
    </row>
    <row r="3" spans="1:7" ht="16.5" customHeight="1">
      <c r="A3" s="323"/>
      <c r="B3" s="321" t="s">
        <v>192</v>
      </c>
      <c r="C3" s="321"/>
      <c r="D3" s="321"/>
      <c r="E3" s="321"/>
    </row>
    <row r="4" spans="1:7" ht="15.75" customHeight="1">
      <c r="A4" s="32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3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23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23"/>
      <c r="B7" s="26" t="s">
        <v>193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23"/>
      <c r="B8" s="26" t="s">
        <v>200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23"/>
      <c r="B9" s="26" t="s">
        <v>206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23"/>
      <c r="B10" s="26" t="s">
        <v>209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23"/>
      <c r="B11" s="26" t="s">
        <v>214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23"/>
      <c r="B12" s="26" t="s">
        <v>220</v>
      </c>
      <c r="C12" s="266">
        <v>0</v>
      </c>
      <c r="D12" s="266">
        <v>0</v>
      </c>
      <c r="E12" s="268">
        <f>E11+C12-D12</f>
        <v>11038</v>
      </c>
      <c r="F12" s="29"/>
      <c r="G12" s="2"/>
    </row>
    <row r="13" spans="1:7">
      <c r="A13" s="323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23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23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23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23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23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23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23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23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23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23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23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23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23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23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23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23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23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23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23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23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23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23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23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23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23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23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23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23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23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23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23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23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23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23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23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23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23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23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23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23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23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23"/>
      <c r="B55" s="26"/>
      <c r="C55" s="266"/>
      <c r="D55" s="266"/>
      <c r="E55" s="268">
        <f t="shared" si="0"/>
        <v>11038</v>
      </c>
      <c r="F55" s="2"/>
    </row>
    <row r="56" spans="1:7">
      <c r="A56" s="323"/>
      <c r="B56" s="26"/>
      <c r="C56" s="266"/>
      <c r="D56" s="266"/>
      <c r="E56" s="268">
        <f t="shared" si="0"/>
        <v>11038</v>
      </c>
      <c r="F56" s="2"/>
    </row>
    <row r="57" spans="1:7">
      <c r="A57" s="323"/>
      <c r="B57" s="26"/>
      <c r="C57" s="266"/>
      <c r="D57" s="266"/>
      <c r="E57" s="268">
        <f t="shared" si="0"/>
        <v>11038</v>
      </c>
      <c r="F57" s="2"/>
    </row>
    <row r="58" spans="1:7">
      <c r="A58" s="323"/>
      <c r="B58" s="26"/>
      <c r="C58" s="266"/>
      <c r="D58" s="266"/>
      <c r="E58" s="268">
        <f t="shared" si="0"/>
        <v>11038</v>
      </c>
      <c r="F58" s="2"/>
    </row>
    <row r="59" spans="1:7">
      <c r="A59" s="323"/>
      <c r="B59" s="26"/>
      <c r="C59" s="266"/>
      <c r="D59" s="266"/>
      <c r="E59" s="268">
        <f t="shared" si="0"/>
        <v>11038</v>
      </c>
      <c r="F59" s="2"/>
    </row>
    <row r="60" spans="1:7">
      <c r="A60" s="323"/>
      <c r="B60" s="26"/>
      <c r="C60" s="266"/>
      <c r="D60" s="266"/>
      <c r="E60" s="268">
        <f t="shared" si="0"/>
        <v>11038</v>
      </c>
      <c r="F60" s="2"/>
    </row>
    <row r="61" spans="1:7">
      <c r="A61" s="323"/>
      <c r="B61" s="26"/>
      <c r="C61" s="266"/>
      <c r="D61" s="266"/>
      <c r="E61" s="268">
        <f t="shared" si="0"/>
        <v>11038</v>
      </c>
      <c r="F61" s="2"/>
    </row>
    <row r="62" spans="1:7">
      <c r="A62" s="323"/>
      <c r="B62" s="26"/>
      <c r="C62" s="266"/>
      <c r="D62" s="266"/>
      <c r="E62" s="268">
        <f t="shared" si="0"/>
        <v>11038</v>
      </c>
      <c r="F62" s="2"/>
    </row>
    <row r="63" spans="1:7">
      <c r="A63" s="323"/>
      <c r="B63" s="26"/>
      <c r="C63" s="266"/>
      <c r="D63" s="266"/>
      <c r="E63" s="268">
        <f t="shared" si="0"/>
        <v>11038</v>
      </c>
      <c r="F63" s="2"/>
    </row>
    <row r="64" spans="1:7">
      <c r="A64" s="323"/>
      <c r="B64" s="26"/>
      <c r="C64" s="266"/>
      <c r="D64" s="266"/>
      <c r="E64" s="268">
        <f t="shared" si="0"/>
        <v>11038</v>
      </c>
      <c r="F64" s="2"/>
    </row>
    <row r="65" spans="1:7">
      <c r="A65" s="323"/>
      <c r="B65" s="26"/>
      <c r="C65" s="266"/>
      <c r="D65" s="266"/>
      <c r="E65" s="268">
        <f t="shared" si="0"/>
        <v>11038</v>
      </c>
      <c r="F65" s="2"/>
    </row>
    <row r="66" spans="1:7">
      <c r="A66" s="323"/>
      <c r="B66" s="26"/>
      <c r="C66" s="266"/>
      <c r="D66" s="266"/>
      <c r="E66" s="268">
        <f t="shared" si="0"/>
        <v>11038</v>
      </c>
      <c r="F66" s="2"/>
    </row>
    <row r="67" spans="1:7">
      <c r="A67" s="323"/>
      <c r="B67" s="26"/>
      <c r="C67" s="266"/>
      <c r="D67" s="266"/>
      <c r="E67" s="268">
        <f t="shared" si="0"/>
        <v>11038</v>
      </c>
      <c r="F67" s="2"/>
    </row>
    <row r="68" spans="1:7">
      <c r="A68" s="323"/>
      <c r="B68" s="26"/>
      <c r="C68" s="266"/>
      <c r="D68" s="266"/>
      <c r="E68" s="268">
        <f t="shared" si="0"/>
        <v>11038</v>
      </c>
      <c r="F68" s="2"/>
    </row>
    <row r="69" spans="1:7">
      <c r="A69" s="323"/>
      <c r="B69" s="26"/>
      <c r="C69" s="266"/>
      <c r="D69" s="266"/>
      <c r="E69" s="268">
        <f t="shared" si="0"/>
        <v>11038</v>
      </c>
      <c r="F69" s="2"/>
    </row>
    <row r="70" spans="1:7">
      <c r="A70" s="323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23"/>
      <c r="B71" s="26"/>
      <c r="C71" s="266"/>
      <c r="D71" s="266"/>
      <c r="E71" s="268">
        <f t="shared" si="1"/>
        <v>11038</v>
      </c>
      <c r="F71" s="2"/>
    </row>
    <row r="72" spans="1:7">
      <c r="A72" s="323"/>
      <c r="B72" s="26"/>
      <c r="C72" s="266"/>
      <c r="D72" s="266"/>
      <c r="E72" s="268">
        <f t="shared" si="1"/>
        <v>11038</v>
      </c>
      <c r="F72" s="2"/>
    </row>
    <row r="73" spans="1:7">
      <c r="A73" s="323"/>
      <c r="B73" s="26"/>
      <c r="C73" s="266"/>
      <c r="D73" s="266"/>
      <c r="E73" s="268">
        <f t="shared" si="1"/>
        <v>11038</v>
      </c>
      <c r="F73" s="2"/>
    </row>
    <row r="74" spans="1:7">
      <c r="A74" s="323"/>
      <c r="B74" s="26"/>
      <c r="C74" s="266"/>
      <c r="D74" s="266"/>
      <c r="E74" s="268">
        <f t="shared" si="1"/>
        <v>11038</v>
      </c>
      <c r="F74" s="2"/>
    </row>
    <row r="75" spans="1:7">
      <c r="A75" s="323"/>
      <c r="B75" s="26"/>
      <c r="C75" s="266"/>
      <c r="D75" s="266"/>
      <c r="E75" s="268">
        <f t="shared" si="1"/>
        <v>11038</v>
      </c>
      <c r="F75" s="2"/>
    </row>
    <row r="76" spans="1:7">
      <c r="A76" s="323"/>
      <c r="B76" s="26"/>
      <c r="C76" s="266"/>
      <c r="D76" s="266"/>
      <c r="E76" s="268">
        <f t="shared" si="1"/>
        <v>11038</v>
      </c>
      <c r="F76" s="2"/>
    </row>
    <row r="77" spans="1:7">
      <c r="A77" s="323"/>
      <c r="B77" s="26"/>
      <c r="C77" s="266"/>
      <c r="D77" s="266"/>
      <c r="E77" s="268">
        <f t="shared" si="1"/>
        <v>11038</v>
      </c>
      <c r="F77" s="2"/>
    </row>
    <row r="78" spans="1:7">
      <c r="A78" s="323"/>
      <c r="B78" s="26"/>
      <c r="C78" s="266"/>
      <c r="D78" s="266"/>
      <c r="E78" s="268">
        <f t="shared" si="1"/>
        <v>11038</v>
      </c>
      <c r="F78" s="2"/>
    </row>
    <row r="79" spans="1:7">
      <c r="A79" s="323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23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23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23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23"/>
      <c r="B83" s="31"/>
      <c r="C83" s="268">
        <f>SUM(C5:C72)</f>
        <v>981038</v>
      </c>
      <c r="D83" s="268">
        <f>SUM(D5:D77)</f>
        <v>970000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18" sqref="M18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2" customFormat="1" ht="18">
      <c r="A2" s="329" t="s">
        <v>118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3" customFormat="1" ht="16.5" thickBot="1">
      <c r="A3" s="330" t="s">
        <v>194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56"/>
      <c r="T3" s="7"/>
      <c r="U3" s="7"/>
      <c r="V3" s="7"/>
      <c r="W3" s="7"/>
      <c r="X3" s="16"/>
    </row>
    <row r="4" spans="1:24" s="74" customFormat="1" ht="12.75" customHeight="1">
      <c r="A4" s="333" t="s">
        <v>33</v>
      </c>
      <c r="B4" s="335" t="s">
        <v>34</v>
      </c>
      <c r="C4" s="324" t="s">
        <v>35</v>
      </c>
      <c r="D4" s="324" t="s">
        <v>36</v>
      </c>
      <c r="E4" s="324" t="s">
        <v>37</v>
      </c>
      <c r="F4" s="324"/>
      <c r="G4" s="324" t="s">
        <v>38</v>
      </c>
      <c r="H4" s="324" t="s">
        <v>156</v>
      </c>
      <c r="I4" s="324" t="s">
        <v>155</v>
      </c>
      <c r="J4" s="324" t="s">
        <v>39</v>
      </c>
      <c r="K4" s="324" t="s">
        <v>40</v>
      </c>
      <c r="L4" s="324" t="s">
        <v>41</v>
      </c>
      <c r="M4" s="324" t="s">
        <v>42</v>
      </c>
      <c r="N4" s="324" t="s">
        <v>43</v>
      </c>
      <c r="O4" s="326" t="s">
        <v>44</v>
      </c>
      <c r="P4" s="337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34"/>
      <c r="B5" s="336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7"/>
      <c r="P5" s="338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193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200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206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209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214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>
        <v>500</v>
      </c>
      <c r="C11" s="82">
        <v>420</v>
      </c>
      <c r="D11" s="90"/>
      <c r="E11" s="90"/>
      <c r="F11" s="90"/>
      <c r="G11" s="90">
        <v>200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/>
      <c r="Q11" s="86">
        <f t="shared" si="0"/>
        <v>1550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4800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1800</v>
      </c>
      <c r="H37" s="108">
        <f t="shared" si="1"/>
        <v>0</v>
      </c>
      <c r="I37" s="108">
        <f t="shared" si="1"/>
        <v>0</v>
      </c>
      <c r="J37" s="108">
        <f t="shared" si="1"/>
        <v>190</v>
      </c>
      <c r="K37" s="108">
        <f t="shared" si="1"/>
        <v>2400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16010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43" t="s">
        <v>16</v>
      </c>
      <c r="B1" s="344"/>
      <c r="C1" s="344"/>
      <c r="D1" s="344"/>
      <c r="E1" s="344"/>
      <c r="F1" s="34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6" t="s">
        <v>195</v>
      </c>
      <c r="B2" s="347"/>
      <c r="C2" s="347"/>
      <c r="D2" s="347"/>
      <c r="E2" s="347"/>
      <c r="F2" s="34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9" t="s">
        <v>105</v>
      </c>
      <c r="B3" s="350"/>
      <c r="C3" s="350"/>
      <c r="D3" s="350"/>
      <c r="E3" s="350"/>
      <c r="F3" s="35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193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200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206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209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214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413720</v>
      </c>
      <c r="C10" s="58">
        <v>454150</v>
      </c>
      <c r="D10" s="55">
        <v>1550</v>
      </c>
      <c r="E10" s="55">
        <f t="shared" si="0"/>
        <v>455700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2093220</v>
      </c>
      <c r="C33" s="273">
        <f>SUM(C5:C32)</f>
        <v>2037570</v>
      </c>
      <c r="D33" s="272">
        <f>SUM(D5:D32)</f>
        <v>15950</v>
      </c>
      <c r="E33" s="272">
        <f>SUM(E5:E32)</f>
        <v>2053520</v>
      </c>
      <c r="F33" s="272">
        <f>B33-E33</f>
        <v>39700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41" t="s">
        <v>25</v>
      </c>
      <c r="C35" s="341"/>
      <c r="D35" s="341"/>
      <c r="E35" s="34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193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213</v>
      </c>
      <c r="C41" s="125" t="s">
        <v>129</v>
      </c>
      <c r="D41" s="218">
        <v>10340</v>
      </c>
      <c r="E41" s="185" t="s">
        <v>209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 t="s">
        <v>227</v>
      </c>
      <c r="C42" s="125"/>
      <c r="D42" s="218">
        <v>1000</v>
      </c>
      <c r="E42" s="185" t="s">
        <v>220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42"/>
      <c r="H43" s="342"/>
      <c r="I43" s="342"/>
      <c r="J43" s="34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416750</v>
      </c>
      <c r="E46" s="283" t="s">
        <v>220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250050</v>
      </c>
      <c r="E47" s="187" t="s">
        <v>220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190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176030</v>
      </c>
      <c r="E50" s="187" t="s">
        <v>220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206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40060</v>
      </c>
      <c r="E53" s="189" t="s">
        <v>220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190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190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189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189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190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186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315" t="s">
        <v>101</v>
      </c>
      <c r="B65" s="316" t="s">
        <v>86</v>
      </c>
      <c r="C65" s="317">
        <v>1774412324</v>
      </c>
      <c r="D65" s="318">
        <v>2840</v>
      </c>
      <c r="E65" s="319" t="s">
        <v>220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134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186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161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176</v>
      </c>
      <c r="C69" s="125">
        <v>1716094816</v>
      </c>
      <c r="D69" s="221">
        <v>29910</v>
      </c>
      <c r="E69" s="188" t="s">
        <v>200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181</v>
      </c>
      <c r="C70" s="125">
        <v>1716601350</v>
      </c>
      <c r="D70" s="221">
        <v>12030</v>
      </c>
      <c r="E70" s="189" t="s">
        <v>220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197</v>
      </c>
      <c r="B71" s="59" t="s">
        <v>198</v>
      </c>
      <c r="C71" s="125"/>
      <c r="D71" s="221">
        <v>5000</v>
      </c>
      <c r="E71" s="187" t="s">
        <v>220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193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152</v>
      </c>
      <c r="B75" s="60" t="s">
        <v>153</v>
      </c>
      <c r="C75" s="125">
        <v>1811710431</v>
      </c>
      <c r="D75" s="221">
        <v>5800</v>
      </c>
      <c r="E75" s="187" t="s">
        <v>154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188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132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189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127</v>
      </c>
      <c r="C77" s="125">
        <v>1744752366</v>
      </c>
      <c r="D77" s="221">
        <v>29500</v>
      </c>
      <c r="E77" s="188" t="s">
        <v>193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158</v>
      </c>
      <c r="C78" s="125">
        <v>1309083520</v>
      </c>
      <c r="D78" s="221">
        <v>290000</v>
      </c>
      <c r="E78" s="188" t="s">
        <v>190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218</v>
      </c>
      <c r="B79" s="60" t="s">
        <v>224</v>
      </c>
      <c r="C79" s="125"/>
      <c r="D79" s="221">
        <v>7000</v>
      </c>
      <c r="E79" s="188" t="s">
        <v>220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189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136</v>
      </c>
      <c r="B80" s="60" t="s">
        <v>137</v>
      </c>
      <c r="C80" s="125">
        <v>1789726772</v>
      </c>
      <c r="D80" s="221">
        <v>46000</v>
      </c>
      <c r="E80" s="187" t="s">
        <v>214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190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218</v>
      </c>
      <c r="B81" s="60" t="s">
        <v>225</v>
      </c>
      <c r="C81" s="125"/>
      <c r="D81" s="221">
        <v>3500</v>
      </c>
      <c r="E81" s="189" t="s">
        <v>220</v>
      </c>
      <c r="F81" s="141"/>
      <c r="G81" s="147"/>
      <c r="H81" s="197" t="s">
        <v>185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136</v>
      </c>
      <c r="B82" s="60" t="s">
        <v>201</v>
      </c>
      <c r="C82" s="125"/>
      <c r="D82" s="221">
        <v>19000</v>
      </c>
      <c r="E82" s="188" t="s">
        <v>200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189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218</v>
      </c>
      <c r="B83" s="60" t="s">
        <v>219</v>
      </c>
      <c r="C83" s="125"/>
      <c r="D83" s="221">
        <v>7700</v>
      </c>
      <c r="E83" s="189" t="s">
        <v>214</v>
      </c>
      <c r="F83" s="306"/>
      <c r="G83" s="147"/>
      <c r="H83" s="197" t="s">
        <v>187</v>
      </c>
      <c r="I83" s="62"/>
      <c r="J83" s="58">
        <v>300</v>
      </c>
      <c r="K83" s="180" t="s">
        <v>186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202</v>
      </c>
      <c r="B84" s="60" t="s">
        <v>203</v>
      </c>
      <c r="C84" s="125"/>
      <c r="D84" s="221">
        <v>9980</v>
      </c>
      <c r="E84" s="189" t="s">
        <v>214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204</v>
      </c>
      <c r="B85" s="60" t="s">
        <v>205</v>
      </c>
      <c r="C85" s="125"/>
      <c r="D85" s="221">
        <v>18310</v>
      </c>
      <c r="E85" s="188" t="s">
        <v>200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207</v>
      </c>
      <c r="B86" s="60" t="s">
        <v>208</v>
      </c>
      <c r="C86" s="125"/>
      <c r="D86" s="221">
        <v>3500</v>
      </c>
      <c r="E86" s="188" t="s">
        <v>206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152</v>
      </c>
      <c r="B87" s="60" t="s">
        <v>210</v>
      </c>
      <c r="C87" s="125"/>
      <c r="D87" s="221">
        <v>20000</v>
      </c>
      <c r="E87" s="187" t="s">
        <v>220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212</v>
      </c>
      <c r="B88" s="126" t="s">
        <v>211</v>
      </c>
      <c r="C88" s="125"/>
      <c r="D88" s="221">
        <v>23000</v>
      </c>
      <c r="E88" s="188" t="s">
        <v>209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216</v>
      </c>
      <c r="B89" s="60" t="s">
        <v>217</v>
      </c>
      <c r="C89" s="125"/>
      <c r="D89" s="221">
        <v>7300</v>
      </c>
      <c r="E89" s="189" t="s">
        <v>214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152</v>
      </c>
      <c r="B90" s="60" t="s">
        <v>222</v>
      </c>
      <c r="C90" s="125"/>
      <c r="D90" s="221">
        <v>7700</v>
      </c>
      <c r="E90" s="188" t="s">
        <v>220</v>
      </c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196</v>
      </c>
      <c r="B91" s="60" t="s">
        <v>223</v>
      </c>
      <c r="C91" s="125"/>
      <c r="D91" s="221">
        <v>15400</v>
      </c>
      <c r="E91" s="187" t="s">
        <v>220</v>
      </c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216</v>
      </c>
      <c r="B92" s="60" t="s">
        <v>226</v>
      </c>
      <c r="C92" s="125"/>
      <c r="D92" s="221">
        <v>3600</v>
      </c>
      <c r="E92" s="189" t="s">
        <v>220</v>
      </c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9" t="s">
        <v>31</v>
      </c>
      <c r="B119" s="340"/>
      <c r="C119" s="352"/>
      <c r="D119" s="224">
        <f>SUM(D37:D118)</f>
        <v>2432885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9" t="s">
        <v>32</v>
      </c>
      <c r="B121" s="340"/>
      <c r="C121" s="340"/>
      <c r="D121" s="224">
        <f>D119+M121</f>
        <v>2432885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53" t="s">
        <v>55</v>
      </c>
      <c r="B1" s="354"/>
      <c r="C1" s="354"/>
      <c r="D1" s="354"/>
      <c r="E1" s="355"/>
      <c r="F1" s="5"/>
      <c r="G1" s="5"/>
    </row>
    <row r="2" spans="1:25" ht="21.75">
      <c r="A2" s="362" t="s">
        <v>71</v>
      </c>
      <c r="B2" s="363"/>
      <c r="C2" s="363"/>
      <c r="D2" s="363"/>
      <c r="E2" s="364"/>
      <c r="F2" s="5"/>
      <c r="G2" s="5"/>
    </row>
    <row r="3" spans="1:25" ht="23.25">
      <c r="A3" s="356" t="s">
        <v>221</v>
      </c>
      <c r="B3" s="357"/>
      <c r="C3" s="357"/>
      <c r="D3" s="357"/>
      <c r="E3" s="35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5" t="s">
        <v>121</v>
      </c>
      <c r="B4" s="366"/>
      <c r="C4" s="280"/>
      <c r="D4" s="367" t="s">
        <v>120</v>
      </c>
      <c r="E4" s="36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6992170.8006999977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55630.533600000032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525943.73290000111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15630</v>
      </c>
      <c r="C10" s="42"/>
      <c r="D10" s="41" t="s">
        <v>12</v>
      </c>
      <c r="E10" s="257">
        <v>2432885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40000.533600000032</v>
      </c>
      <c r="C12" s="42"/>
      <c r="D12" s="41" t="s">
        <v>215</v>
      </c>
      <c r="E12" s="259">
        <v>3563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191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10040000.533599999</v>
      </c>
      <c r="C17" s="42"/>
      <c r="D17" s="42" t="s">
        <v>7</v>
      </c>
      <c r="E17" s="260">
        <f>E5+E6+E7+E10+E11+E12+E15</f>
        <v>10040000.533599999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15</v>
      </c>
      <c r="B19" s="360"/>
      <c r="C19" s="360"/>
      <c r="D19" s="360"/>
      <c r="E19" s="361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416750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250050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176030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199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46000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2022-03-07T19:00:53Z</dcterms:modified>
</cp:coreProperties>
</file>