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0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<sst xmlns="http://schemas.openxmlformats.org/spreadsheetml/2006/main" count="413" uniqueCount="224">
  <si>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</si>
  <si>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</si>
  <si>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</si>
  <si>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</si>
  <si>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</si>
  <si>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</si>
  <si>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</si>
  <si>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</si>
  <si>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</si>
  <si>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</si>
  <si>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</si>
  <si>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</si>
  <si>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</si>
  <si>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</si>
  <si>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</si>
  <si>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</si>
  <si>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</si>
  <si>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</si>
  <si>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</si>
  <si>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</si>
  <si>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</si>
  <si>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</si>
  <si>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</si>
  <si>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</si>
  <si>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</si>
  <si>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</si>
  <si>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</si>
  <si>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</si>
  <si>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</si>
  <si>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</si>
  <si>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</si>
  <si>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</si>
  <si>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</si>
  <si>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</si>
  <si>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</si>
  <si>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</si>
  <si>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</si>
  <si>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</si>
  <si>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</si>
  <si>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</si>
  <si>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</si>
  <si>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</si>
  <si>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</si>
  <si>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</si>
  <si>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</si>
  <si>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</si>
  <si>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</si>
  <si>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</si>
  <si>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</si>
  <si>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</si>
  <si>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</si>
  <si>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</si>
  <si>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</si>
  <si>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</si>
  <si>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</si>
  <si>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</si>
  <si>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</si>
  <si>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</si>
  <si>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</si>
  <si>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</si>
  <si>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</si>
  <si>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</si>
  <si>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</si>
  <si>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</si>
  <si>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</si>
  <si>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</si>
  <si>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</si>
  <si>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</si>
  <si>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</si>
  <si>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</si>
  <si>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</si>
  <si>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</si>
  <si>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</si>
  <si>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</si>
  <si>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</si>
  <si>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</si>
  <si>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</si>
  <si>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</si>
  <si>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</si>
  <si>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</si>
  <si>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</si>
  <si>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</si>
  <si>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</si>
  <si>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</si>
  <si>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</si>
  <si>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</si>
  <si>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</si>
  <si>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</si>
  <si>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</si>
  <si>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</si>
  <si>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</si>
  <si>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</si>
  <si>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</si>
  <si>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</si>
  <si>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</si>
  <si>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</si>
  <si>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</si>
  <si>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</si>
  <si>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</si>
  <si>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</si>
  <si>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</si>
  <si>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</si>
  <si>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</si>
  <si>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</si>
  <si>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</si>
  <si>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</si>
  <si>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</si>
  <si>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</si>
  <si>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</si>
  <si>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</si>
  <si>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</si>
  <si>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</si>
  <si>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</si>
  <si>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</si>
  <si>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</si>
  <si>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</si>
  <si>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</si>
  <si>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</si>
  <si>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</si>
  <si>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</si>
  <si>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</si>
  <si>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</si>
  <si>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</si>
  <si>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</si>
  <si>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</si>
  <si>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</si>
  <si>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</si>
  <si>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</si>
  <si>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</si>
  <si>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</si>
  <si>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</si>
  <si>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</si>
  <si>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</si>
  <si>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</si>
  <si>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</si>
  <si>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</si>
  <si>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</si>
  <si>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</si>
  <si>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</si>
  <si>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</si>
  <si>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</si>
  <si>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</si>
  <si>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</si>
  <si>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</si>
  <si>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</si>
  <si>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</si>
  <si>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</si>
  <si>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</si>
  <si>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</si>
  <si>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</si>
  <si>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</si>
  <si>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</si>
  <si>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</si>
  <si>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</si>
  <si>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</si>
  <si>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</si>
  <si>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</si>
  <si>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</si>
  <si>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</si>
  <si>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</si>
  <si>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</si>
  <si>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</si>
  <si>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</si>
  <si>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</si>
  <si>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</si>
  <si>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</si>
  <si>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</si>
  <si>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</si>
  <si>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</si>
  <si>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</si>
  <si>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</si>
  <si>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</si>
  <si>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</si>
  <si>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</si>
  <si>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</si>
  <si>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</si>
  <si>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</si>
  <si>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</si>
  <si>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</si>
  <si>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</si>
  <si>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</si>
  <si>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</si>
  <si>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</si>
  <si>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</si>
  <si>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</si>
  <si>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</si>
  <si>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</si>
  <si>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</si>
  <si>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</si>
  <si>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</si>
  <si>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</si>
  <si>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</si>
  <si>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</si>
  <si>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</si>
  <si>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</si>
  <si>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</si>
  <si>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</si>
  <si>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</si>
  <si>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</si>
  <si>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</si>
  <si>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</si>
  <si>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</si>
  <si>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</si>
  <si>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</si>
  <si>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</si>
  <si>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</si>
  <si>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</si>
  <si>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</si>
  <si>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</si>
  <si>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</si>
  <si>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</si>
  <si>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07.02.2022</t>
  </si>
  <si>
    <t xml:space="preserve">Tutul </t>
  </si>
  <si>
    <t>08.02.2022</t>
  </si>
  <si>
    <t>Hoibotpur</t>
  </si>
  <si>
    <t>Sohel Telecom</t>
  </si>
  <si>
    <t>09.02.2022</t>
  </si>
  <si>
    <t>Murad</t>
  </si>
  <si>
    <t>10.02.2022</t>
  </si>
  <si>
    <t>Date:10.02.2022</t>
  </si>
  <si>
    <t>Symphony  Balance(+)</t>
  </si>
  <si>
    <t>Atik Telecom</t>
  </si>
  <si>
    <t>Najirpur</t>
  </si>
  <si>
    <t>Babu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</si>
</sst>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2" sqref="G2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196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7"/>
      <c r="B6" s="26" t="s">
        <v>202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7"/>
      <c r="B7" s="26" t="s">
        <v>203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7"/>
      <c r="B8" s="26" t="s">
        <v>206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7"/>
      <c r="B9" s="26" t="s">
        <v>210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7"/>
      <c r="B10" s="26" t="s">
        <v>211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7"/>
      <c r="B11" s="26" t="s">
        <v>213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7"/>
      <c r="B12" s="26" t="s">
        <v>216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7"/>
      <c r="B13" s="26" t="s">
        <v>218</v>
      </c>
      <c r="C13" s="268">
        <v>590000</v>
      </c>
      <c r="D13" s="268">
        <v>700000</v>
      </c>
      <c r="E13" s="270">
        <f t="shared" si="0"/>
        <v>11038</v>
      </c>
      <c r="F13" s="2"/>
      <c r="G13" s="30"/>
    </row>
    <row r="14" spans="1:7">
      <c r="A14" s="307"/>
      <c r="B14" s="26"/>
      <c r="C14" s="268"/>
      <c r="D14" s="268"/>
      <c r="E14" s="270">
        <f t="shared" si="0"/>
        <v>11038</v>
      </c>
      <c r="F14" s="2"/>
      <c r="G14" s="2"/>
    </row>
    <row r="15" spans="1:7">
      <c r="A15" s="307"/>
      <c r="B15" s="26"/>
      <c r="C15" s="268"/>
      <c r="D15" s="268"/>
      <c r="E15" s="270">
        <f t="shared" si="0"/>
        <v>11038</v>
      </c>
      <c r="F15" s="2"/>
      <c r="G15" s="11"/>
    </row>
    <row r="16" spans="1:7">
      <c r="A16" s="307"/>
      <c r="B16" s="26"/>
      <c r="C16" s="268"/>
      <c r="D16" s="268"/>
      <c r="E16" s="270">
        <f t="shared" si="0"/>
        <v>11038</v>
      </c>
      <c r="F16" s="20"/>
      <c r="G16" s="2"/>
    </row>
    <row r="17" spans="1:7">
      <c r="A17" s="307"/>
      <c r="B17" s="26"/>
      <c r="C17" s="268"/>
      <c r="D17" s="268"/>
      <c r="E17" s="270">
        <f t="shared" si="0"/>
        <v>11038</v>
      </c>
      <c r="F17" s="12"/>
      <c r="G17" s="2"/>
    </row>
    <row r="18" spans="1:7">
      <c r="A18" s="307"/>
      <c r="B18" s="26"/>
      <c r="C18" s="268"/>
      <c r="D18" s="268"/>
      <c r="E18" s="270">
        <f>E17+C18-D18</f>
        <v>11038</v>
      </c>
      <c r="F18" s="29"/>
      <c r="G18" s="2"/>
    </row>
    <row r="19" spans="1:7" ht="12.75" customHeight="1">
      <c r="A19" s="307"/>
      <c r="B19" s="26"/>
      <c r="C19" s="268"/>
      <c r="D19" s="271"/>
      <c r="E19" s="270">
        <f t="shared" si="0"/>
        <v>11038</v>
      </c>
      <c r="F19" s="29"/>
      <c r="G19" s="2"/>
    </row>
    <row r="20" spans="1:7">
      <c r="A20" s="307"/>
      <c r="B20" s="26"/>
      <c r="C20" s="268"/>
      <c r="D20" s="268"/>
      <c r="E20" s="270">
        <f t="shared" si="0"/>
        <v>11038</v>
      </c>
      <c r="F20" s="29"/>
      <c r="G20" s="2"/>
    </row>
    <row r="21" spans="1:7">
      <c r="A21" s="307"/>
      <c r="B21" s="26"/>
      <c r="C21" s="268"/>
      <c r="D21" s="268"/>
      <c r="E21" s="270">
        <f>E20+C21-D21</f>
        <v>11038</v>
      </c>
      <c r="F21" s="285"/>
      <c r="G21" s="2"/>
    </row>
    <row r="22" spans="1:7">
      <c r="A22" s="307"/>
      <c r="B22" s="26"/>
      <c r="C22" s="268"/>
      <c r="D22" s="268"/>
      <c r="E22" s="270">
        <f t="shared" si="0"/>
        <v>11038</v>
      </c>
      <c r="F22" s="2"/>
      <c r="G22" s="2"/>
    </row>
    <row r="23" spans="1:7">
      <c r="A23" s="307"/>
      <c r="B23" s="26"/>
      <c r="C23" s="268"/>
      <c r="D23" s="268"/>
      <c r="E23" s="270">
        <f>E22+C23-D23</f>
        <v>11038</v>
      </c>
      <c r="F23" s="2"/>
      <c r="G23" s="2"/>
    </row>
    <row r="24" spans="1:7">
      <c r="A24" s="307"/>
      <c r="B24" s="26"/>
      <c r="C24" s="268"/>
      <c r="D24" s="268"/>
      <c r="E24" s="270">
        <f t="shared" si="0"/>
        <v>11038</v>
      </c>
      <c r="F24" s="2"/>
      <c r="G24" s="2"/>
    </row>
    <row r="25" spans="1:7">
      <c r="A25" s="307"/>
      <c r="B25" s="26"/>
      <c r="C25" s="268"/>
      <c r="D25" s="268"/>
      <c r="E25" s="270">
        <f t="shared" si="0"/>
        <v>11038</v>
      </c>
      <c r="F25" s="2"/>
      <c r="G25" s="2"/>
    </row>
    <row r="26" spans="1:7">
      <c r="A26" s="307"/>
      <c r="B26" s="26"/>
      <c r="C26" s="268"/>
      <c r="D26" s="268"/>
      <c r="E26" s="270">
        <f t="shared" si="0"/>
        <v>11038</v>
      </c>
      <c r="F26" s="2"/>
      <c r="G26" s="2"/>
    </row>
    <row r="27" spans="1:7">
      <c r="A27" s="307"/>
      <c r="B27" s="26"/>
      <c r="C27" s="268"/>
      <c r="D27" s="268"/>
      <c r="E27" s="270">
        <f t="shared" si="0"/>
        <v>11038</v>
      </c>
      <c r="F27" s="2"/>
      <c r="G27" s="21"/>
    </row>
    <row r="28" spans="1:7">
      <c r="A28" s="307"/>
      <c r="B28" s="26"/>
      <c r="C28" s="268"/>
      <c r="D28" s="268"/>
      <c r="E28" s="270">
        <f>E27+C28-D28</f>
        <v>11038</v>
      </c>
      <c r="F28" s="2"/>
      <c r="G28" s="21"/>
    </row>
    <row r="29" spans="1:7">
      <c r="A29" s="307"/>
      <c r="B29" s="26"/>
      <c r="C29" s="268"/>
      <c r="D29" s="268"/>
      <c r="E29" s="270">
        <f t="shared" si="0"/>
        <v>11038</v>
      </c>
      <c r="F29" s="2"/>
      <c r="G29" s="21"/>
    </row>
    <row r="30" spans="1:7">
      <c r="A30" s="307"/>
      <c r="B30" s="26"/>
      <c r="C30" s="268"/>
      <c r="D30" s="268"/>
      <c r="E30" s="270">
        <f t="shared" si="0"/>
        <v>11038</v>
      </c>
      <c r="F30" s="2"/>
      <c r="G30" s="21"/>
    </row>
    <row r="31" spans="1:7">
      <c r="A31" s="307"/>
      <c r="B31" s="26"/>
      <c r="C31" s="268"/>
      <c r="D31" s="268"/>
      <c r="E31" s="270">
        <f t="shared" si="0"/>
        <v>11038</v>
      </c>
      <c r="F31" s="2"/>
      <c r="G31" s="21"/>
    </row>
    <row r="32" spans="1:7">
      <c r="A32" s="307"/>
      <c r="B32" s="26"/>
      <c r="C32" s="268"/>
      <c r="D32" s="268"/>
      <c r="E32" s="270">
        <f>E31+C32-D32</f>
        <v>11038</v>
      </c>
      <c r="F32" s="2"/>
      <c r="G32" s="21"/>
    </row>
    <row r="33" spans="1:7">
      <c r="A33" s="307"/>
      <c r="B33" s="26"/>
      <c r="C33" s="268"/>
      <c r="D33" s="271"/>
      <c r="E33" s="270">
        <f t="shared" si="0"/>
        <v>11038</v>
      </c>
      <c r="F33" s="2"/>
      <c r="G33" s="21"/>
    </row>
    <row r="34" spans="1:7">
      <c r="A34" s="307"/>
      <c r="B34" s="26"/>
      <c r="C34" s="268"/>
      <c r="D34" s="268"/>
      <c r="E34" s="270">
        <f t="shared" si="0"/>
        <v>11038</v>
      </c>
      <c r="F34" s="2"/>
      <c r="G34" s="21"/>
    </row>
    <row r="35" spans="1:7">
      <c r="A35" s="307"/>
      <c r="B35" s="26"/>
      <c r="C35" s="268"/>
      <c r="D35" s="268"/>
      <c r="E35" s="270">
        <f t="shared" si="0"/>
        <v>11038</v>
      </c>
      <c r="F35" s="2"/>
      <c r="G35" s="21"/>
    </row>
    <row r="36" spans="1:7">
      <c r="A36" s="307"/>
      <c r="B36" s="26"/>
      <c r="C36" s="268"/>
      <c r="D36" s="268"/>
      <c r="E36" s="270">
        <f t="shared" si="0"/>
        <v>11038</v>
      </c>
      <c r="F36" s="2"/>
      <c r="G36" s="21"/>
    </row>
    <row r="37" spans="1:7">
      <c r="A37" s="307"/>
      <c r="B37" s="26"/>
      <c r="C37" s="268"/>
      <c r="D37" s="268"/>
      <c r="E37" s="270">
        <f t="shared" si="0"/>
        <v>11038</v>
      </c>
      <c r="F37" s="2"/>
      <c r="G37" s="21"/>
    </row>
    <row r="38" spans="1:7">
      <c r="A38" s="307"/>
      <c r="B38" s="26"/>
      <c r="C38" s="268"/>
      <c r="D38" s="268"/>
      <c r="E38" s="270">
        <f t="shared" si="0"/>
        <v>11038</v>
      </c>
      <c r="F38" s="2"/>
      <c r="G38" s="21"/>
    </row>
    <row r="39" spans="1:7">
      <c r="A39" s="307"/>
      <c r="B39" s="26"/>
      <c r="C39" s="268"/>
      <c r="D39" s="268"/>
      <c r="E39" s="270">
        <f t="shared" si="0"/>
        <v>11038</v>
      </c>
      <c r="F39" s="2"/>
      <c r="G39" s="21"/>
    </row>
    <row r="40" spans="1:7">
      <c r="A40" s="307"/>
      <c r="B40" s="26"/>
      <c r="C40" s="268"/>
      <c r="D40" s="268"/>
      <c r="E40" s="270">
        <f t="shared" si="0"/>
        <v>11038</v>
      </c>
      <c r="F40" s="2"/>
      <c r="G40" s="21"/>
    </row>
    <row r="41" spans="1:7">
      <c r="A41" s="307"/>
      <c r="B41" s="26"/>
      <c r="C41" s="268"/>
      <c r="D41" s="268"/>
      <c r="E41" s="270">
        <f t="shared" si="0"/>
        <v>11038</v>
      </c>
      <c r="F41" s="2"/>
      <c r="G41" s="21"/>
    </row>
    <row r="42" spans="1:7">
      <c r="A42" s="307"/>
      <c r="B42" s="26"/>
      <c r="C42" s="268"/>
      <c r="D42" s="268"/>
      <c r="E42" s="270">
        <f t="shared" si="0"/>
        <v>11038</v>
      </c>
      <c r="F42" s="2"/>
      <c r="G42" s="21"/>
    </row>
    <row r="43" spans="1:7">
      <c r="A43" s="307"/>
      <c r="B43" s="26"/>
      <c r="C43" s="268"/>
      <c r="D43" s="268"/>
      <c r="E43" s="270">
        <f t="shared" si="0"/>
        <v>11038</v>
      </c>
      <c r="F43" s="2"/>
      <c r="G43" s="21"/>
    </row>
    <row r="44" spans="1:7">
      <c r="A44" s="307"/>
      <c r="B44" s="26"/>
      <c r="C44" s="268"/>
      <c r="D44" s="268"/>
      <c r="E44" s="270">
        <f t="shared" si="0"/>
        <v>11038</v>
      </c>
      <c r="F44" s="2"/>
      <c r="G44" s="21"/>
    </row>
    <row r="45" spans="1:7">
      <c r="A45" s="307"/>
      <c r="B45" s="26"/>
      <c r="C45" s="268"/>
      <c r="D45" s="268"/>
      <c r="E45" s="270">
        <f t="shared" si="0"/>
        <v>11038</v>
      </c>
      <c r="F45" s="2"/>
      <c r="G45" s="21"/>
    </row>
    <row r="46" spans="1:7">
      <c r="A46" s="307"/>
      <c r="B46" s="26"/>
      <c r="C46" s="268"/>
      <c r="D46" s="268"/>
      <c r="E46" s="270">
        <f t="shared" si="0"/>
        <v>11038</v>
      </c>
      <c r="F46" s="2"/>
      <c r="G46" s="21"/>
    </row>
    <row r="47" spans="1:7">
      <c r="A47" s="307"/>
      <c r="B47" s="26"/>
      <c r="C47" s="268"/>
      <c r="D47" s="268"/>
      <c r="E47" s="270">
        <f t="shared" si="0"/>
        <v>11038</v>
      </c>
      <c r="F47" s="2"/>
      <c r="G47" s="21"/>
    </row>
    <row r="48" spans="1:7">
      <c r="A48" s="307"/>
      <c r="B48" s="26"/>
      <c r="C48" s="268"/>
      <c r="D48" s="268"/>
      <c r="E48" s="270">
        <f t="shared" si="0"/>
        <v>11038</v>
      </c>
      <c r="F48" s="2"/>
      <c r="G48" s="21"/>
    </row>
    <row r="49" spans="1:7">
      <c r="A49" s="307"/>
      <c r="B49" s="26"/>
      <c r="C49" s="268"/>
      <c r="D49" s="268"/>
      <c r="E49" s="270">
        <f t="shared" si="0"/>
        <v>11038</v>
      </c>
      <c r="F49" s="2"/>
      <c r="G49" s="21"/>
    </row>
    <row r="50" spans="1:7">
      <c r="A50" s="307"/>
      <c r="B50" s="26"/>
      <c r="C50" s="268"/>
      <c r="D50" s="268"/>
      <c r="E50" s="270">
        <f t="shared" si="0"/>
        <v>11038</v>
      </c>
      <c r="F50" s="2"/>
      <c r="G50" s="21"/>
    </row>
    <row r="51" spans="1:7">
      <c r="A51" s="307"/>
      <c r="B51" s="26"/>
      <c r="C51" s="268"/>
      <c r="D51" s="268"/>
      <c r="E51" s="270">
        <f t="shared" si="0"/>
        <v>11038</v>
      </c>
      <c r="F51" s="2"/>
      <c r="G51" s="21"/>
    </row>
    <row r="52" spans="1:7">
      <c r="A52" s="307"/>
      <c r="B52" s="26"/>
      <c r="C52" s="268"/>
      <c r="D52" s="268"/>
      <c r="E52" s="270">
        <f t="shared" si="0"/>
        <v>11038</v>
      </c>
      <c r="F52" s="2"/>
      <c r="G52" s="21"/>
    </row>
    <row r="53" spans="1:7">
      <c r="A53" s="307"/>
      <c r="B53" s="26"/>
      <c r="C53" s="268"/>
      <c r="D53" s="268"/>
      <c r="E53" s="270">
        <f t="shared" si="0"/>
        <v>11038</v>
      </c>
      <c r="F53" s="2"/>
      <c r="G53" s="21"/>
    </row>
    <row r="54" spans="1:7">
      <c r="A54" s="307"/>
      <c r="B54" s="26"/>
      <c r="C54" s="268"/>
      <c r="D54" s="268"/>
      <c r="E54" s="270">
        <f t="shared" si="0"/>
        <v>11038</v>
      </c>
      <c r="F54" s="2"/>
      <c r="G54" s="21"/>
    </row>
    <row r="55" spans="1:7">
      <c r="A55" s="307"/>
      <c r="B55" s="26"/>
      <c r="C55" s="268"/>
      <c r="D55" s="268"/>
      <c r="E55" s="270">
        <f t="shared" si="0"/>
        <v>11038</v>
      </c>
      <c r="F55" s="2"/>
    </row>
    <row r="56" spans="1:7">
      <c r="A56" s="307"/>
      <c r="B56" s="26"/>
      <c r="C56" s="268"/>
      <c r="D56" s="268"/>
      <c r="E56" s="270">
        <f t="shared" si="0"/>
        <v>11038</v>
      </c>
      <c r="F56" s="2"/>
    </row>
    <row r="57" spans="1:7">
      <c r="A57" s="307"/>
      <c r="B57" s="26"/>
      <c r="C57" s="268"/>
      <c r="D57" s="268"/>
      <c r="E57" s="270">
        <f t="shared" si="0"/>
        <v>11038</v>
      </c>
      <c r="F57" s="2"/>
    </row>
    <row r="58" spans="1:7">
      <c r="A58" s="307"/>
      <c r="B58" s="26"/>
      <c r="C58" s="268"/>
      <c r="D58" s="268"/>
      <c r="E58" s="270">
        <f t="shared" si="0"/>
        <v>11038</v>
      </c>
      <c r="F58" s="2"/>
    </row>
    <row r="59" spans="1:7">
      <c r="A59" s="307"/>
      <c r="B59" s="26"/>
      <c r="C59" s="268"/>
      <c r="D59" s="268"/>
      <c r="E59" s="270">
        <f t="shared" si="0"/>
        <v>11038</v>
      </c>
      <c r="F59" s="2"/>
    </row>
    <row r="60" spans="1:7">
      <c r="A60" s="307"/>
      <c r="B60" s="26"/>
      <c r="C60" s="268"/>
      <c r="D60" s="268"/>
      <c r="E60" s="270">
        <f t="shared" si="0"/>
        <v>11038</v>
      </c>
      <c r="F60" s="2"/>
    </row>
    <row r="61" spans="1:7">
      <c r="A61" s="307"/>
      <c r="B61" s="26"/>
      <c r="C61" s="268"/>
      <c r="D61" s="268"/>
      <c r="E61" s="270">
        <f t="shared" si="0"/>
        <v>11038</v>
      </c>
      <c r="F61" s="2"/>
    </row>
    <row r="62" spans="1:7">
      <c r="A62" s="307"/>
      <c r="B62" s="26"/>
      <c r="C62" s="268"/>
      <c r="D62" s="268"/>
      <c r="E62" s="270">
        <f t="shared" si="0"/>
        <v>11038</v>
      </c>
      <c r="F62" s="2"/>
    </row>
    <row r="63" spans="1:7">
      <c r="A63" s="307"/>
      <c r="B63" s="26"/>
      <c r="C63" s="268"/>
      <c r="D63" s="268"/>
      <c r="E63" s="270">
        <f t="shared" si="0"/>
        <v>11038</v>
      </c>
      <c r="F63" s="2"/>
    </row>
    <row r="64" spans="1:7">
      <c r="A64" s="307"/>
      <c r="B64" s="26"/>
      <c r="C64" s="268"/>
      <c r="D64" s="268"/>
      <c r="E64" s="270">
        <f t="shared" si="0"/>
        <v>11038</v>
      </c>
      <c r="F64" s="2"/>
    </row>
    <row r="65" spans="1:7">
      <c r="A65" s="307"/>
      <c r="B65" s="26"/>
      <c r="C65" s="268"/>
      <c r="D65" s="268"/>
      <c r="E65" s="270">
        <f t="shared" si="0"/>
        <v>11038</v>
      </c>
      <c r="F65" s="2"/>
    </row>
    <row r="66" spans="1:7">
      <c r="A66" s="307"/>
      <c r="B66" s="26"/>
      <c r="C66" s="268"/>
      <c r="D66" s="268"/>
      <c r="E66" s="270">
        <f t="shared" si="0"/>
        <v>11038</v>
      </c>
      <c r="F66" s="2"/>
    </row>
    <row r="67" spans="1:7">
      <c r="A67" s="307"/>
      <c r="B67" s="26"/>
      <c r="C67" s="268"/>
      <c r="D67" s="268"/>
      <c r="E67" s="270">
        <f t="shared" si="0"/>
        <v>11038</v>
      </c>
      <c r="F67" s="2"/>
    </row>
    <row r="68" spans="1:7">
      <c r="A68" s="307"/>
      <c r="B68" s="26"/>
      <c r="C68" s="268"/>
      <c r="D68" s="268"/>
      <c r="E68" s="270">
        <f t="shared" si="0"/>
        <v>11038</v>
      </c>
      <c r="F68" s="2"/>
    </row>
    <row r="69" spans="1:7">
      <c r="A69" s="307"/>
      <c r="B69" s="26"/>
      <c r="C69" s="268"/>
      <c r="D69" s="268"/>
      <c r="E69" s="270">
        <f t="shared" si="0"/>
        <v>11038</v>
      </c>
      <c r="F69" s="2"/>
    </row>
    <row r="70" spans="1:7">
      <c r="A70" s="307"/>
      <c r="B70" s="26"/>
      <c r="C70" s="268"/>
      <c r="D70" s="268"/>
      <c r="E70" s="270">
        <f t="shared" ref="E70:E82" si="1">E69+C70-D70</f>
        <v>11038</v>
      </c>
      <c r="F70" s="2"/>
    </row>
    <row r="71" spans="1:7">
      <c r="A71" s="307"/>
      <c r="B71" s="26"/>
      <c r="C71" s="268"/>
      <c r="D71" s="268"/>
      <c r="E71" s="270">
        <f t="shared" si="1"/>
        <v>11038</v>
      </c>
      <c r="F71" s="2"/>
    </row>
    <row r="72" spans="1:7">
      <c r="A72" s="307"/>
      <c r="B72" s="26"/>
      <c r="C72" s="268"/>
      <c r="D72" s="268"/>
      <c r="E72" s="270">
        <f t="shared" si="1"/>
        <v>11038</v>
      </c>
      <c r="F72" s="2"/>
    </row>
    <row r="73" spans="1:7">
      <c r="A73" s="307"/>
      <c r="B73" s="26"/>
      <c r="C73" s="268"/>
      <c r="D73" s="268"/>
      <c r="E73" s="270">
        <f t="shared" si="1"/>
        <v>11038</v>
      </c>
      <c r="F73" s="2"/>
    </row>
    <row r="74" spans="1:7">
      <c r="A74" s="307"/>
      <c r="B74" s="26"/>
      <c r="C74" s="268"/>
      <c r="D74" s="268"/>
      <c r="E74" s="270">
        <f t="shared" si="1"/>
        <v>11038</v>
      </c>
      <c r="F74" s="2"/>
    </row>
    <row r="75" spans="1:7">
      <c r="A75" s="307"/>
      <c r="B75" s="26"/>
      <c r="C75" s="268"/>
      <c r="D75" s="268"/>
      <c r="E75" s="270">
        <f t="shared" si="1"/>
        <v>11038</v>
      </c>
      <c r="F75" s="2"/>
    </row>
    <row r="76" spans="1:7">
      <c r="A76" s="307"/>
      <c r="B76" s="26"/>
      <c r="C76" s="268"/>
      <c r="D76" s="268"/>
      <c r="E76" s="270">
        <f t="shared" si="1"/>
        <v>11038</v>
      </c>
      <c r="F76" s="2"/>
    </row>
    <row r="77" spans="1:7">
      <c r="A77" s="307"/>
      <c r="B77" s="26"/>
      <c r="C77" s="268"/>
      <c r="D77" s="268"/>
      <c r="E77" s="270">
        <f t="shared" si="1"/>
        <v>11038</v>
      </c>
      <c r="F77" s="2"/>
    </row>
    <row r="78" spans="1:7">
      <c r="A78" s="307"/>
      <c r="B78" s="26"/>
      <c r="C78" s="268"/>
      <c r="D78" s="268"/>
      <c r="E78" s="270">
        <f t="shared" si="1"/>
        <v>11038</v>
      </c>
      <c r="F78" s="2"/>
    </row>
    <row r="79" spans="1:7">
      <c r="A79" s="307"/>
      <c r="B79" s="26"/>
      <c r="C79" s="268"/>
      <c r="D79" s="268"/>
      <c r="E79" s="270">
        <f t="shared" si="1"/>
        <v>11038</v>
      </c>
      <c r="F79" s="18"/>
      <c r="G79" s="2"/>
    </row>
    <row r="80" spans="1:7">
      <c r="A80" s="307"/>
      <c r="B80" s="26"/>
      <c r="C80" s="268"/>
      <c r="D80" s="268"/>
      <c r="E80" s="270">
        <f t="shared" si="1"/>
        <v>11038</v>
      </c>
      <c r="F80" s="18"/>
      <c r="G80" s="2"/>
    </row>
    <row r="81" spans="1:7">
      <c r="A81" s="307"/>
      <c r="B81" s="26"/>
      <c r="C81" s="268"/>
      <c r="D81" s="268"/>
      <c r="E81" s="270">
        <f t="shared" si="1"/>
        <v>11038</v>
      </c>
      <c r="F81" s="18"/>
      <c r="G81" s="2"/>
    </row>
    <row r="82" spans="1:7">
      <c r="A82" s="307"/>
      <c r="B82" s="26"/>
      <c r="C82" s="268"/>
      <c r="D82" s="268"/>
      <c r="E82" s="270">
        <f t="shared" si="1"/>
        <v>11038</v>
      </c>
      <c r="F82" s="18"/>
      <c r="G82" s="2"/>
    </row>
    <row r="83" spans="1:7">
      <c r="A83" s="307"/>
      <c r="B83" s="31"/>
      <c r="C83" s="270">
        <f>SUM(C5:C72)</f>
        <v>3411038</v>
      </c>
      <c r="D83" s="270">
        <f>SUM(D5:D77)</f>
        <v>3400000</v>
      </c>
      <c r="E83" s="272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171</v>
      </c>
      <c r="I4" s="308" t="s">
        <v>170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199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203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206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210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211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213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216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218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7000</v>
      </c>
      <c r="C37" s="108">
        <f t="shared" ref="C37:P37" si="1">SUM(C6:C36)</f>
        <v>880</v>
      </c>
      <c r="D37" s="108">
        <f t="shared" si="1"/>
        <v>385</v>
      </c>
      <c r="E37" s="108">
        <f t="shared" si="1"/>
        <v>5040</v>
      </c>
      <c r="F37" s="108">
        <f t="shared" si="1"/>
        <v>0</v>
      </c>
      <c r="G37" s="108">
        <f>SUM(G6:G36)</f>
        <v>2770</v>
      </c>
      <c r="H37" s="108">
        <f t="shared" si="1"/>
        <v>0</v>
      </c>
      <c r="I37" s="108">
        <f t="shared" si="1"/>
        <v>0</v>
      </c>
      <c r="J37" s="108">
        <f t="shared" si="1"/>
        <v>345</v>
      </c>
      <c r="K37" s="108">
        <f t="shared" si="1"/>
        <v>3520</v>
      </c>
      <c r="L37" s="108">
        <f t="shared" si="1"/>
        <v>799</v>
      </c>
      <c r="M37" s="108">
        <f t="shared" si="1"/>
        <v>1200</v>
      </c>
      <c r="N37" s="124">
        <f t="shared" si="1"/>
        <v>80</v>
      </c>
      <c r="O37" s="108">
        <f t="shared" si="1"/>
        <v>0</v>
      </c>
      <c r="P37" s="109">
        <f t="shared" si="1"/>
        <v>650</v>
      </c>
      <c r="Q37" s="110">
        <f>SUM(Q6:Q36)</f>
        <v>22669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H12" sqref="H1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198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199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203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206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210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211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213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216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218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3736410</v>
      </c>
      <c r="C33" s="276">
        <f>SUM(C5:C32)</f>
        <v>3570641</v>
      </c>
      <c r="D33" s="275">
        <f>SUM(D5:D32)</f>
        <v>21469</v>
      </c>
      <c r="E33" s="275">
        <f>SUM(E5:E32)</f>
        <v>3592110</v>
      </c>
      <c r="F33" s="275">
        <f>B33-E33</f>
        <v>144300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2" t="s">
        <v>179</v>
      </c>
      <c r="C37" s="137" t="s">
        <v>136</v>
      </c>
      <c r="D37" s="217">
        <v>2000</v>
      </c>
      <c r="E37" s="303" t="s">
        <v>181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177</v>
      </c>
      <c r="C38" s="125" t="s">
        <v>164</v>
      </c>
      <c r="D38" s="218">
        <v>1500</v>
      </c>
      <c r="E38" s="185" t="s">
        <v>218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217</v>
      </c>
      <c r="C39" s="125" t="s">
        <v>136</v>
      </c>
      <c r="D39" s="218">
        <v>500</v>
      </c>
      <c r="E39" s="185" t="s">
        <v>216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1570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199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212</v>
      </c>
      <c r="C42" s="125" t="s">
        <v>136</v>
      </c>
      <c r="D42" s="218">
        <v>2000</v>
      </c>
      <c r="E42" s="185" t="s">
        <v>211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/>
      <c r="C43" s="125"/>
      <c r="D43" s="218"/>
      <c r="E43" s="186"/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/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582330</v>
      </c>
      <c r="E46" s="287" t="s">
        <v>218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194400</v>
      </c>
      <c r="E47" s="187" t="s">
        <v>218</v>
      </c>
      <c r="F47" s="141"/>
      <c r="G47" s="147"/>
      <c r="H47" s="197" t="s">
        <v>179</v>
      </c>
      <c r="I47" s="62" t="s">
        <v>136</v>
      </c>
      <c r="J47" s="58">
        <v>5000</v>
      </c>
      <c r="K47" s="58" t="s">
        <v>181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218</v>
      </c>
      <c r="F48" s="141"/>
      <c r="G48" s="147"/>
      <c r="H48" s="197" t="s">
        <v>177</v>
      </c>
      <c r="I48" s="62" t="s">
        <v>164</v>
      </c>
      <c r="J48" s="58">
        <v>6000</v>
      </c>
      <c r="K48" s="180" t="s">
        <v>176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210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189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215000</v>
      </c>
      <c r="E50" s="187" t="s">
        <v>218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180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161</v>
      </c>
      <c r="F51" s="141"/>
      <c r="G51" s="147"/>
      <c r="H51" s="197" t="s">
        <v>182</v>
      </c>
      <c r="I51" s="62" t="s">
        <v>136</v>
      </c>
      <c r="J51" s="58">
        <v>1000</v>
      </c>
      <c r="K51" s="180" t="s">
        <v>188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31840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195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34270</v>
      </c>
      <c r="E53" s="189" t="s">
        <v>203</v>
      </c>
      <c r="F53" s="141"/>
      <c r="G53" s="147"/>
      <c r="H53" s="197" t="s">
        <v>116</v>
      </c>
      <c r="I53" s="62"/>
      <c r="J53" s="58">
        <v>20000</v>
      </c>
      <c r="K53" s="180" t="s">
        <v>195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210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173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195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161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195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188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178</v>
      </c>
      <c r="F60" s="141"/>
      <c r="G60" s="147"/>
      <c r="H60" s="184" t="s">
        <v>117</v>
      </c>
      <c r="I60" s="63"/>
      <c r="J60" s="178">
        <v>54500</v>
      </c>
      <c r="K60" s="179" t="s">
        <v>195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178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168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18960</v>
      </c>
      <c r="E68" s="188" t="s">
        <v>218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213</v>
      </c>
      <c r="F71" s="143"/>
      <c r="G71" s="147"/>
      <c r="H71" s="200" t="s">
        <v>89</v>
      </c>
      <c r="I71" s="65"/>
      <c r="J71" s="58">
        <v>20000</v>
      </c>
      <c r="K71" s="125" t="s">
        <v>162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201</v>
      </c>
      <c r="B76" s="60" t="s">
        <v>200</v>
      </c>
      <c r="C76" s="125"/>
      <c r="D76" s="221">
        <v>17480</v>
      </c>
      <c r="E76" s="189" t="s">
        <v>199</v>
      </c>
      <c r="F76" s="141"/>
      <c r="G76" s="147"/>
      <c r="H76" s="184" t="s">
        <v>163</v>
      </c>
      <c r="I76" s="63"/>
      <c r="J76" s="178">
        <v>10610</v>
      </c>
      <c r="K76" s="178" t="s">
        <v>188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163</v>
      </c>
      <c r="C77" s="125"/>
      <c r="D77" s="221">
        <v>10000</v>
      </c>
      <c r="E77" s="188" t="s">
        <v>211</v>
      </c>
      <c r="F77" s="141"/>
      <c r="G77" s="147"/>
      <c r="H77" s="197" t="s">
        <v>167</v>
      </c>
      <c r="I77" s="62"/>
      <c r="J77" s="58">
        <v>5800</v>
      </c>
      <c r="K77" s="180" t="s">
        <v>169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166</v>
      </c>
      <c r="B78" s="60" t="s">
        <v>167</v>
      </c>
      <c r="C78" s="125"/>
      <c r="D78" s="221">
        <v>5800</v>
      </c>
      <c r="E78" s="187" t="s">
        <v>169</v>
      </c>
      <c r="F78" s="141"/>
      <c r="G78" s="147"/>
      <c r="H78" s="197" t="s">
        <v>190</v>
      </c>
      <c r="I78" s="62"/>
      <c r="J78" s="58">
        <v>6000</v>
      </c>
      <c r="K78" s="180" t="s">
        <v>189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166</v>
      </c>
      <c r="B79" s="60" t="s">
        <v>207</v>
      </c>
      <c r="C79" s="125"/>
      <c r="D79" s="221">
        <v>10000</v>
      </c>
      <c r="E79" s="188" t="s">
        <v>218</v>
      </c>
      <c r="F79" s="141"/>
      <c r="G79" s="147"/>
      <c r="H79" s="197" t="s">
        <v>152</v>
      </c>
      <c r="I79" s="62"/>
      <c r="J79" s="58">
        <v>23130</v>
      </c>
      <c r="K79" s="180" t="s">
        <v>194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/>
      <c r="D80" s="221">
        <v>11350</v>
      </c>
      <c r="E80" s="188" t="s">
        <v>210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139</v>
      </c>
      <c r="F81" s="141"/>
      <c r="G81" s="147"/>
      <c r="H81" s="197" t="s">
        <v>134</v>
      </c>
      <c r="I81" s="62"/>
      <c r="J81" s="58">
        <v>40550</v>
      </c>
      <c r="K81" s="180" t="s">
        <v>189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7" t="s">
        <v>103</v>
      </c>
      <c r="B82" s="60" t="s">
        <v>134</v>
      </c>
      <c r="C82" s="125"/>
      <c r="D82" s="221">
        <v>33550</v>
      </c>
      <c r="E82" s="188" t="s">
        <v>218</v>
      </c>
      <c r="F82" s="143"/>
      <c r="G82" s="147"/>
      <c r="H82" s="197" t="s">
        <v>187</v>
      </c>
      <c r="I82" s="62"/>
      <c r="J82" s="58">
        <v>7700</v>
      </c>
      <c r="K82" s="180" t="s">
        <v>186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187</v>
      </c>
      <c r="C83" s="125"/>
      <c r="D83" s="221">
        <v>7700</v>
      </c>
      <c r="E83" s="188" t="s">
        <v>186</v>
      </c>
      <c r="F83" s="143"/>
      <c r="G83" s="147"/>
      <c r="H83" s="197" t="s">
        <v>174</v>
      </c>
      <c r="I83" s="62"/>
      <c r="J83" s="58">
        <v>280000</v>
      </c>
      <c r="K83" s="180" t="s">
        <v>195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174</v>
      </c>
      <c r="C84" s="125"/>
      <c r="D84" s="221">
        <v>290000</v>
      </c>
      <c r="E84" s="188" t="s">
        <v>210</v>
      </c>
      <c r="F84" s="143"/>
      <c r="G84" s="147"/>
      <c r="H84" s="197" t="s">
        <v>159</v>
      </c>
      <c r="I84" s="62"/>
      <c r="J84" s="58">
        <v>1060</v>
      </c>
      <c r="K84" s="180" t="s">
        <v>195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158</v>
      </c>
      <c r="B85" s="60" t="s">
        <v>159</v>
      </c>
      <c r="C85" s="125"/>
      <c r="D85" s="221">
        <v>1060</v>
      </c>
      <c r="E85" s="189" t="s">
        <v>195</v>
      </c>
      <c r="F85" s="143"/>
      <c r="G85" s="147"/>
      <c r="H85" s="197" t="s">
        <v>123</v>
      </c>
      <c r="I85" s="62"/>
      <c r="J85" s="58">
        <v>16530</v>
      </c>
      <c r="K85" s="180" t="s">
        <v>194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/>
      <c r="D86" s="221">
        <v>18500</v>
      </c>
      <c r="E86" s="187" t="s">
        <v>216</v>
      </c>
      <c r="F86" s="143"/>
      <c r="G86" s="147"/>
      <c r="H86" s="197" t="s">
        <v>146</v>
      </c>
      <c r="I86" s="62"/>
      <c r="J86" s="58">
        <v>39800</v>
      </c>
      <c r="K86" s="180" t="s">
        <v>186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/>
      <c r="D87" s="221">
        <v>39800</v>
      </c>
      <c r="E87" s="187" t="s">
        <v>186</v>
      </c>
      <c r="F87" s="141"/>
      <c r="G87" s="147"/>
      <c r="H87" s="197" t="s">
        <v>193</v>
      </c>
      <c r="I87" s="62"/>
      <c r="J87" s="58">
        <v>18000</v>
      </c>
      <c r="K87" s="180" t="s">
        <v>191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208</v>
      </c>
      <c r="B88" s="126" t="s">
        <v>209</v>
      </c>
      <c r="C88" s="125"/>
      <c r="D88" s="221">
        <v>10000</v>
      </c>
      <c r="E88" s="188" t="s">
        <v>206</v>
      </c>
      <c r="F88" s="141"/>
      <c r="G88" s="147"/>
      <c r="H88" s="197" t="s">
        <v>185</v>
      </c>
      <c r="I88" s="62"/>
      <c r="J88" s="58">
        <v>20000</v>
      </c>
      <c r="K88" s="180" t="s">
        <v>183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192</v>
      </c>
      <c r="B89" s="60" t="s">
        <v>193</v>
      </c>
      <c r="C89" s="125"/>
      <c r="D89" s="221">
        <v>13000</v>
      </c>
      <c r="E89" s="189" t="s">
        <v>213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214</v>
      </c>
      <c r="B90" s="60" t="s">
        <v>215</v>
      </c>
      <c r="C90" s="125"/>
      <c r="D90" s="221">
        <v>3000</v>
      </c>
      <c r="E90" s="189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192</v>
      </c>
      <c r="B91" s="60" t="s">
        <v>221</v>
      </c>
      <c r="C91" s="125"/>
      <c r="D91" s="221">
        <v>2770</v>
      </c>
      <c r="E91" s="188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222</v>
      </c>
      <c r="B92" s="60" t="s">
        <v>223</v>
      </c>
      <c r="C92" s="125"/>
      <c r="D92" s="221">
        <v>16980</v>
      </c>
      <c r="E92" s="188" t="s">
        <v>218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184</v>
      </c>
      <c r="B115" s="60" t="s">
        <v>185</v>
      </c>
      <c r="C115" s="125"/>
      <c r="D115" s="221">
        <v>20000</v>
      </c>
      <c r="E115" s="189" t="s">
        <v>199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2496325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2496325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16" zoomScaleNormal="100" workbookViewId="0">
      <selection activeCell="B33" sqref="B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219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4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6750223.0277999993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100600.28810000009</v>
      </c>
      <c r="C6" s="43"/>
      <c r="D6" s="41" t="s">
        <v>18</v>
      </c>
      <c r="E6" s="257">
        <v>11038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59774.26030000113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22669</v>
      </c>
      <c r="C10" s="42"/>
      <c r="D10" s="41" t="s">
        <v>12</v>
      </c>
      <c r="E10" s="257">
        <v>2496325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61200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77931.288100000093</v>
      </c>
      <c r="C12" s="42"/>
      <c r="D12" s="41" t="s">
        <v>220</v>
      </c>
      <c r="E12" s="259">
        <v>699371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204</v>
      </c>
      <c r="B14" s="261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10077931.2881</v>
      </c>
      <c r="C15" s="42"/>
      <c r="D15" s="42" t="s">
        <v>7</v>
      </c>
      <c r="E15" s="260">
        <f>E5+E6+E7+E10+E11+E12+E13</f>
        <v>10077931.2881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291">
        <v>582330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205</v>
      </c>
      <c r="B22" s="129">
        <v>25000</v>
      </c>
      <c r="C22" s="41"/>
      <c r="D22" s="290" t="s">
        <v>160</v>
      </c>
      <c r="E22" s="291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175</v>
      </c>
      <c r="B23" s="129">
        <v>290000</v>
      </c>
      <c r="C23" s="130"/>
      <c r="D23" s="290" t="s">
        <v>165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172</v>
      </c>
      <c r="B24" s="129">
        <v>33550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157</v>
      </c>
      <c r="B25" s="129">
        <v>40000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6" t="s">
        <v>19</v>
      </c>
      <c r="B26" s="297">
        <v>79590</v>
      </c>
      <c r="C26" s="131"/>
      <c r="D26" s="292" t="s">
        <v>156</v>
      </c>
      <c r="E26" s="293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2022-02-10T18:38:42Z</dcterms:modified>
</cp:coreProperties>
</file>