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CU\2022\Symphony\Others\Requisition of Mugdho Corporation\"/>
    </mc:Choice>
  </mc:AlternateContent>
  <bookViews>
    <workbookView xWindow="0" yWindow="0" windowWidth="19440" windowHeight="7755" tabRatio="820"/>
  </bookViews>
  <sheets>
    <sheet name="Daily Final Requisition" sheetId="1" r:id="rId1"/>
    <sheet name="Sheet1" sheetId="2" state="hidden" r:id="rId2"/>
  </sheets>
  <definedNames>
    <definedName name="_xlnm._FilterDatabase" localSheetId="0" hidden="1">'Daily Final Requisition'!$A$4:$E$173</definedName>
  </definedNames>
  <calcPr calcId="162913"/>
</workbook>
</file>

<file path=xl/calcChain.xml><?xml version="1.0" encoding="utf-8"?>
<calcChain xmlns="http://schemas.openxmlformats.org/spreadsheetml/2006/main">
  <c r="C174" i="1" l="1"/>
  <c r="E2" i="1" l="1"/>
  <c r="C182" i="1" l="1"/>
  <c r="D49" i="1" l="1"/>
  <c r="D169" i="1" l="1"/>
  <c r="D171" i="1" l="1"/>
  <c r="D6" i="1" l="1"/>
  <c r="D170" i="1" l="1"/>
  <c r="D172" i="1"/>
  <c r="D168" i="1"/>
  <c r="D162" i="1"/>
  <c r="D103" i="1"/>
  <c r="D87" i="1"/>
  <c r="D18" i="1"/>
  <c r="D98" i="1"/>
  <c r="D69" i="1"/>
  <c r="D71" i="1"/>
  <c r="D72" i="1"/>
  <c r="D167" i="1"/>
  <c r="D97" i="1"/>
  <c r="D132" i="1"/>
  <c r="D51" i="1"/>
  <c r="D86" i="1"/>
  <c r="D26" i="1"/>
  <c r="D48" i="1"/>
  <c r="D80" i="1"/>
  <c r="D81" i="1"/>
  <c r="D111" i="1"/>
  <c r="D63" i="1"/>
  <c r="D161" i="1"/>
  <c r="D165" i="1"/>
  <c r="D102" i="1"/>
  <c r="D157" i="1"/>
  <c r="D19" i="1"/>
  <c r="D70" i="1"/>
  <c r="D166" i="1"/>
  <c r="D37" i="1"/>
  <c r="D55" i="1"/>
  <c r="D96" i="1"/>
  <c r="D129" i="1"/>
  <c r="D38" i="1"/>
  <c r="D78" i="1"/>
  <c r="D21" i="1"/>
  <c r="D47" i="1"/>
  <c r="D14" i="1"/>
  <c r="D173" i="1"/>
  <c r="D52" i="1"/>
  <c r="D67" i="1"/>
  <c r="D13" i="1"/>
  <c r="D159" i="1"/>
  <c r="D28" i="1"/>
  <c r="D164" i="1"/>
  <c r="D74" i="1"/>
  <c r="D133" i="1"/>
  <c r="D163" i="1"/>
  <c r="D174" i="1" s="1"/>
  <c r="D134" i="1"/>
  <c r="D95" i="1"/>
  <c r="D54" i="1"/>
  <c r="D121" i="1"/>
  <c r="D15" i="1"/>
  <c r="D17" i="1"/>
  <c r="D46" i="1"/>
  <c r="D73" i="1"/>
  <c r="D104" i="1"/>
  <c r="D139" i="1"/>
  <c r="D88" i="1"/>
  <c r="D29" i="1"/>
  <c r="D24" i="1"/>
  <c r="D61" i="1"/>
  <c r="D22" i="1"/>
  <c r="D20" i="1"/>
  <c r="D32" i="1"/>
  <c r="D39" i="1"/>
  <c r="D7" i="1"/>
  <c r="D8" i="1"/>
  <c r="D16" i="1"/>
  <c r="D144" i="1"/>
  <c r="D59" i="1"/>
  <c r="D100" i="2"/>
  <c r="E100" i="2" s="1"/>
  <c r="C100" i="2"/>
  <c r="D99" i="2"/>
  <c r="E99" i="2" s="1"/>
  <c r="C99" i="2"/>
  <c r="D98" i="2"/>
  <c r="C98" i="2"/>
  <c r="E98" i="2" s="1"/>
  <c r="D97" i="2"/>
  <c r="E97" i="2" s="1"/>
  <c r="C97" i="2"/>
  <c r="D96" i="2"/>
  <c r="E96" i="2" s="1"/>
  <c r="C96" i="2"/>
  <c r="D95" i="2"/>
  <c r="E95" i="2" s="1"/>
  <c r="C95" i="2"/>
  <c r="D94" i="2"/>
  <c r="C94" i="2"/>
  <c r="E94" i="2" s="1"/>
  <c r="D93" i="2"/>
  <c r="E93" i="2" s="1"/>
  <c r="C93" i="2"/>
  <c r="D92" i="2"/>
  <c r="E92" i="2" s="1"/>
  <c r="C92" i="2"/>
  <c r="D91" i="2"/>
  <c r="C91" i="2"/>
  <c r="D90" i="2"/>
  <c r="C90" i="2"/>
  <c r="E90" i="2" s="1"/>
  <c r="D89" i="2"/>
  <c r="C89" i="2"/>
  <c r="D88" i="2"/>
  <c r="E88" i="2" s="1"/>
  <c r="C88" i="2"/>
  <c r="D87" i="2"/>
  <c r="C87" i="2"/>
  <c r="D86" i="2"/>
  <c r="C86" i="2"/>
  <c r="D85" i="2"/>
  <c r="E85" i="2" s="1"/>
  <c r="C85" i="2"/>
  <c r="D84" i="2"/>
  <c r="C84" i="2"/>
  <c r="E84" i="2" s="1"/>
  <c r="D83" i="2"/>
  <c r="C83" i="2"/>
  <c r="D82" i="2"/>
  <c r="C82" i="2"/>
  <c r="E82" i="2" s="1"/>
  <c r="D81" i="2"/>
  <c r="C81" i="2"/>
  <c r="D80" i="2"/>
  <c r="E80" i="2" s="1"/>
  <c r="C80" i="2"/>
  <c r="D79" i="2"/>
  <c r="E79" i="2" s="1"/>
  <c r="C79" i="2"/>
  <c r="D78" i="2"/>
  <c r="C78" i="2"/>
  <c r="D77" i="2"/>
  <c r="E77" i="2" s="1"/>
  <c r="C77" i="2"/>
  <c r="D76" i="2"/>
  <c r="C76" i="2"/>
  <c r="E76" i="2" s="1"/>
  <c r="D75" i="2"/>
  <c r="C75" i="2"/>
  <c r="D74" i="2"/>
  <c r="C74" i="2"/>
  <c r="E74" i="2" s="1"/>
  <c r="D73" i="2"/>
  <c r="C73" i="2"/>
  <c r="D72" i="2"/>
  <c r="E72" i="2" s="1"/>
  <c r="C72" i="2"/>
  <c r="D71" i="2"/>
  <c r="E71" i="2" s="1"/>
  <c r="C71" i="2"/>
  <c r="D70" i="2"/>
  <c r="C70" i="2"/>
  <c r="D69" i="2"/>
  <c r="E69" i="2" s="1"/>
  <c r="C69" i="2"/>
  <c r="D68" i="2"/>
  <c r="C68" i="2"/>
  <c r="E68" i="2" s="1"/>
  <c r="D67" i="2"/>
  <c r="C67" i="2"/>
  <c r="D66" i="2"/>
  <c r="C66" i="2"/>
  <c r="E66" i="2" s="1"/>
  <c r="D65" i="2"/>
  <c r="C65" i="2"/>
  <c r="D64" i="2"/>
  <c r="E64" i="2" s="1"/>
  <c r="C64" i="2"/>
  <c r="D63" i="2"/>
  <c r="E63" i="2" s="1"/>
  <c r="C63" i="2"/>
  <c r="D62" i="2"/>
  <c r="C62" i="2"/>
  <c r="D61" i="2"/>
  <c r="E61" i="2" s="1"/>
  <c r="C61" i="2"/>
  <c r="D60" i="2"/>
  <c r="C60" i="2"/>
  <c r="E60" i="2" s="1"/>
  <c r="D59" i="2"/>
  <c r="C59" i="2"/>
  <c r="D58" i="2"/>
  <c r="C58" i="2"/>
  <c r="E58" i="2" s="1"/>
  <c r="D57" i="2"/>
  <c r="C57" i="2"/>
  <c r="D56" i="2"/>
  <c r="E56" i="2" s="1"/>
  <c r="C56" i="2"/>
  <c r="D55" i="2"/>
  <c r="E55" i="2" s="1"/>
  <c r="C55" i="2"/>
  <c r="D54" i="2"/>
  <c r="C54" i="2"/>
  <c r="D53" i="2"/>
  <c r="E53" i="2" s="1"/>
  <c r="C53" i="2"/>
  <c r="D52" i="2"/>
  <c r="C52" i="2"/>
  <c r="E52" i="2" s="1"/>
  <c r="D51" i="2"/>
  <c r="C51" i="2"/>
  <c r="D50" i="2"/>
  <c r="C50" i="2"/>
  <c r="E50" i="2" s="1"/>
  <c r="D49" i="2"/>
  <c r="C49" i="2"/>
  <c r="D48" i="2"/>
  <c r="E48" i="2" s="1"/>
  <c r="C48" i="2"/>
  <c r="D47" i="2"/>
  <c r="E47" i="2" s="1"/>
  <c r="C47" i="2"/>
  <c r="D46" i="2"/>
  <c r="C46" i="2"/>
  <c r="D45" i="2"/>
  <c r="E45" i="2" s="1"/>
  <c r="C45" i="2"/>
  <c r="D44" i="2"/>
  <c r="C44" i="2"/>
  <c r="E44" i="2" s="1"/>
  <c r="D43" i="2"/>
  <c r="C43" i="2"/>
  <c r="D42" i="2"/>
  <c r="C42" i="2"/>
  <c r="E42" i="2" s="1"/>
  <c r="D41" i="2"/>
  <c r="C41" i="2"/>
  <c r="D40" i="2"/>
  <c r="E40" i="2" s="1"/>
  <c r="C40" i="2"/>
  <c r="D39" i="2"/>
  <c r="E39" i="2" s="1"/>
  <c r="C39" i="2"/>
  <c r="D38" i="2"/>
  <c r="C38" i="2"/>
  <c r="D37" i="2"/>
  <c r="E37" i="2" s="1"/>
  <c r="C37" i="2"/>
  <c r="E36" i="2"/>
  <c r="D36" i="2"/>
  <c r="C36" i="2"/>
  <c r="D35" i="2"/>
  <c r="C35" i="2"/>
  <c r="D34" i="2"/>
  <c r="C34" i="2"/>
  <c r="E34" i="2" s="1"/>
  <c r="D33" i="2"/>
  <c r="C33" i="2"/>
  <c r="D32" i="2"/>
  <c r="E32" i="2" s="1"/>
  <c r="C32" i="2"/>
  <c r="D31" i="2"/>
  <c r="E31" i="2" s="1"/>
  <c r="C31" i="2"/>
  <c r="D30" i="2"/>
  <c r="C30" i="2"/>
  <c r="D29" i="2"/>
  <c r="E29" i="2" s="1"/>
  <c r="C29" i="2"/>
  <c r="D28" i="2"/>
  <c r="C28" i="2"/>
  <c r="E28" i="2" s="1"/>
  <c r="D27" i="2"/>
  <c r="C27" i="2"/>
  <c r="D26" i="2"/>
  <c r="C26" i="2"/>
  <c r="E26" i="2" s="1"/>
  <c r="D25" i="2"/>
  <c r="C25" i="2"/>
  <c r="D24" i="2"/>
  <c r="E24" i="2" s="1"/>
  <c r="C24" i="2"/>
  <c r="D23" i="2"/>
  <c r="E23" i="2" s="1"/>
  <c r="C23" i="2"/>
  <c r="D22" i="2"/>
  <c r="C22" i="2"/>
  <c r="D21" i="2"/>
  <c r="E21" i="2" s="1"/>
  <c r="C21" i="2"/>
  <c r="E20" i="2"/>
  <c r="D20" i="2"/>
  <c r="C20" i="2"/>
  <c r="D19" i="2"/>
  <c r="C19" i="2"/>
  <c r="D18" i="2"/>
  <c r="C18" i="2"/>
  <c r="E18" i="2" s="1"/>
  <c r="D17" i="2"/>
  <c r="C17" i="2"/>
  <c r="D16" i="2"/>
  <c r="E16" i="2" s="1"/>
  <c r="C16" i="2"/>
  <c r="D15" i="2"/>
  <c r="E15" i="2" s="1"/>
  <c r="C15" i="2"/>
  <c r="D14" i="2"/>
  <c r="C14" i="2"/>
  <c r="D13" i="2"/>
  <c r="E13" i="2" s="1"/>
  <c r="C13" i="2"/>
  <c r="D12" i="2"/>
  <c r="C12" i="2"/>
  <c r="E12" i="2" s="1"/>
  <c r="D11" i="2"/>
  <c r="C11" i="2"/>
  <c r="D10" i="2"/>
  <c r="C10" i="2"/>
  <c r="E10" i="2" s="1"/>
  <c r="D9" i="2"/>
  <c r="C9" i="2"/>
  <c r="D8" i="2"/>
  <c r="E8" i="2" s="1"/>
  <c r="C8" i="2"/>
  <c r="D7" i="2"/>
  <c r="E7" i="2" s="1"/>
  <c r="C7" i="2"/>
  <c r="D6" i="2"/>
  <c r="C6" i="2"/>
  <c r="D5" i="2"/>
  <c r="E5" i="2" s="1"/>
  <c r="C5" i="2"/>
  <c r="C101" i="2" s="1"/>
  <c r="C3" i="2"/>
  <c r="D160" i="1"/>
  <c r="D158" i="1"/>
  <c r="D148" i="1"/>
  <c r="D147" i="1"/>
  <c r="D146" i="1"/>
  <c r="D145" i="1"/>
  <c r="D156" i="1"/>
  <c r="D155" i="1"/>
  <c r="D154" i="1"/>
  <c r="D153" i="1"/>
  <c r="D152" i="1"/>
  <c r="D151" i="1"/>
  <c r="D150" i="1"/>
  <c r="D149" i="1"/>
  <c r="D143" i="1"/>
  <c r="D142" i="1"/>
  <c r="D141" i="1"/>
  <c r="D140" i="1"/>
  <c r="D138" i="1"/>
  <c r="D137" i="1"/>
  <c r="D136" i="1"/>
  <c r="D135" i="1"/>
  <c r="D130" i="1"/>
  <c r="D128" i="1"/>
  <c r="D127" i="1"/>
  <c r="D131" i="1"/>
  <c r="D126" i="1"/>
  <c r="D125" i="1"/>
  <c r="D124" i="1"/>
  <c r="D123" i="1"/>
  <c r="D112" i="1"/>
  <c r="D115" i="1"/>
  <c r="D114" i="1"/>
  <c r="D113" i="1"/>
  <c r="D99" i="1"/>
  <c r="D94" i="1"/>
  <c r="D89" i="1"/>
  <c r="D85" i="1"/>
  <c r="D84" i="1"/>
  <c r="D83" i="1"/>
  <c r="D82" i="1"/>
  <c r="D110" i="1"/>
  <c r="D109" i="1"/>
  <c r="D108" i="1"/>
  <c r="D107" i="1"/>
  <c r="D106" i="1"/>
  <c r="D105" i="1"/>
  <c r="D101" i="1"/>
  <c r="D100" i="1"/>
  <c r="D93" i="1"/>
  <c r="D92" i="1"/>
  <c r="D91" i="1"/>
  <c r="D90" i="1"/>
  <c r="D116" i="1"/>
  <c r="D64" i="1"/>
  <c r="D62" i="1"/>
  <c r="D79" i="1"/>
  <c r="D77" i="1"/>
  <c r="D76" i="1"/>
  <c r="D75" i="1"/>
  <c r="D68" i="1"/>
  <c r="D60" i="1"/>
  <c r="D66" i="1"/>
  <c r="D65" i="1"/>
  <c r="D57" i="1"/>
  <c r="D58" i="1"/>
  <c r="D119" i="1"/>
  <c r="D56" i="1"/>
  <c r="D120" i="1"/>
  <c r="D117" i="1"/>
  <c r="D118" i="1"/>
  <c r="D53" i="1"/>
  <c r="D50" i="1"/>
  <c r="D45" i="1"/>
  <c r="D44" i="1"/>
  <c r="D43" i="1"/>
  <c r="D42" i="1"/>
  <c r="D41" i="1"/>
  <c r="D40" i="1"/>
  <c r="D36" i="1"/>
  <c r="D35" i="1"/>
  <c r="D34" i="1"/>
  <c r="D33" i="1"/>
  <c r="D31" i="1"/>
  <c r="D30" i="1"/>
  <c r="D122" i="1"/>
  <c r="D27" i="1"/>
  <c r="D25" i="1"/>
  <c r="D23" i="1"/>
  <c r="D12" i="1"/>
  <c r="D11" i="1"/>
  <c r="D10" i="1"/>
  <c r="D9" i="1"/>
  <c r="D5" i="1"/>
  <c r="E14" i="2" l="1"/>
  <c r="E17" i="2"/>
  <c r="E19" i="2"/>
  <c r="E30" i="2"/>
  <c r="E33" i="2"/>
  <c r="E35" i="2"/>
  <c r="E46" i="2"/>
  <c r="E49" i="2"/>
  <c r="E51" i="2"/>
  <c r="E62" i="2"/>
  <c r="E65" i="2"/>
  <c r="E67" i="2"/>
  <c r="E78" i="2"/>
  <c r="E81" i="2"/>
  <c r="E83" i="2"/>
  <c r="E87" i="2"/>
  <c r="E6" i="2"/>
  <c r="E9" i="2"/>
  <c r="E11" i="2"/>
  <c r="E22" i="2"/>
  <c r="E25" i="2"/>
  <c r="E27" i="2"/>
  <c r="E38" i="2"/>
  <c r="E41" i="2"/>
  <c r="E43" i="2"/>
  <c r="E54" i="2"/>
  <c r="E57" i="2"/>
  <c r="E59" i="2"/>
  <c r="E70" i="2"/>
  <c r="E73" i="2"/>
  <c r="E75" i="2"/>
  <c r="E86" i="2"/>
  <c r="E89" i="2"/>
  <c r="E91" i="2"/>
  <c r="D101" i="2"/>
  <c r="E101" i="2" s="1"/>
</calcChain>
</file>

<file path=xl/sharedStrings.xml><?xml version="1.0" encoding="utf-8"?>
<sst xmlns="http://schemas.openxmlformats.org/spreadsheetml/2006/main" count="394" uniqueCount="303">
  <si>
    <t>Dealer Price</t>
  </si>
  <si>
    <t>Model</t>
  </si>
  <si>
    <t>B12</t>
  </si>
  <si>
    <t>B13</t>
  </si>
  <si>
    <t>D27</t>
  </si>
  <si>
    <t>B16</t>
  </si>
  <si>
    <t>H200</t>
  </si>
  <si>
    <t>V30</t>
  </si>
  <si>
    <t>D150</t>
  </si>
  <si>
    <t>T150</t>
  </si>
  <si>
    <t>T100</t>
  </si>
  <si>
    <t>S250</t>
  </si>
  <si>
    <t>V80</t>
  </si>
  <si>
    <t>D23</t>
  </si>
  <si>
    <t>S150</t>
  </si>
  <si>
    <t>E5</t>
  </si>
  <si>
    <t>W94</t>
  </si>
  <si>
    <t>ZVI</t>
  </si>
  <si>
    <t>BL60</t>
  </si>
  <si>
    <t>E10</t>
  </si>
  <si>
    <t>E76</t>
  </si>
  <si>
    <t>V45</t>
  </si>
  <si>
    <t>D115</t>
  </si>
  <si>
    <t>E55</t>
  </si>
  <si>
    <t>V52</t>
  </si>
  <si>
    <t>BL46</t>
  </si>
  <si>
    <t>A10</t>
  </si>
  <si>
    <t>D18</t>
  </si>
  <si>
    <t>H250</t>
  </si>
  <si>
    <t>H120</t>
  </si>
  <si>
    <t>S125</t>
  </si>
  <si>
    <t>H60</t>
  </si>
  <si>
    <t>V28</t>
  </si>
  <si>
    <t>L18</t>
  </si>
  <si>
    <t>E78</t>
  </si>
  <si>
    <t>E7</t>
  </si>
  <si>
    <t>H175</t>
  </si>
  <si>
    <t>D120</t>
  </si>
  <si>
    <t>D140</t>
  </si>
  <si>
    <t>V85</t>
  </si>
  <si>
    <t>T95</t>
  </si>
  <si>
    <t>V49</t>
  </si>
  <si>
    <t>H58</t>
  </si>
  <si>
    <t>D55i</t>
  </si>
  <si>
    <t>L16</t>
  </si>
  <si>
    <t>L50</t>
  </si>
  <si>
    <t>H300</t>
  </si>
  <si>
    <t>E58</t>
  </si>
  <si>
    <t>B13i</t>
  </si>
  <si>
    <t>E12</t>
  </si>
  <si>
    <t>V75</t>
  </si>
  <si>
    <t>V100</t>
  </si>
  <si>
    <t>L56i</t>
  </si>
  <si>
    <t>D19</t>
  </si>
  <si>
    <t>L23</t>
  </si>
  <si>
    <t>i10</t>
  </si>
  <si>
    <t>H400</t>
  </si>
  <si>
    <t>L25</t>
  </si>
  <si>
    <t>V46</t>
  </si>
  <si>
    <t>BL20</t>
  </si>
  <si>
    <t>D22</t>
  </si>
  <si>
    <t>V32</t>
  </si>
  <si>
    <t>S50</t>
  </si>
  <si>
    <t>M95</t>
  </si>
  <si>
    <t>D29</t>
  </si>
  <si>
    <t>L24</t>
  </si>
  <si>
    <t>M150</t>
  </si>
  <si>
    <t>E15</t>
  </si>
  <si>
    <t>E60</t>
  </si>
  <si>
    <t>P6Pro</t>
  </si>
  <si>
    <t>P6Pro_3GB</t>
  </si>
  <si>
    <t>ZV</t>
  </si>
  <si>
    <t>Total</t>
  </si>
  <si>
    <t>E79</t>
  </si>
  <si>
    <t>SymTab20</t>
  </si>
  <si>
    <t>SymTab50</t>
  </si>
  <si>
    <t>T7Lite</t>
  </si>
  <si>
    <t>ZVII_2GB</t>
  </si>
  <si>
    <t>ZVII_3GB</t>
  </si>
  <si>
    <t>Daily Requisition Form</t>
  </si>
  <si>
    <t xml:space="preserve">Date :  </t>
  </si>
  <si>
    <t>Today's Order Quantity</t>
  </si>
  <si>
    <t>Order Value</t>
  </si>
  <si>
    <t>Total=</t>
  </si>
  <si>
    <t>Payment Details:</t>
  </si>
  <si>
    <t>Bank</t>
  </si>
  <si>
    <t>Amount</t>
  </si>
  <si>
    <t xml:space="preserve">Dealer: </t>
  </si>
  <si>
    <t>L17</t>
  </si>
  <si>
    <t>B17</t>
  </si>
  <si>
    <t>ZVPro</t>
  </si>
  <si>
    <t>P6(1GB)</t>
  </si>
  <si>
    <t>S1Helio</t>
  </si>
  <si>
    <t>S2Helio</t>
  </si>
  <si>
    <t>S20Helio</t>
  </si>
  <si>
    <t>BL80</t>
  </si>
  <si>
    <t>L26</t>
  </si>
  <si>
    <t>P7</t>
  </si>
  <si>
    <t>i50</t>
  </si>
  <si>
    <t>i20</t>
  </si>
  <si>
    <t>R20</t>
  </si>
  <si>
    <t>R100_2GB</t>
  </si>
  <si>
    <t>E80</t>
  </si>
  <si>
    <t>R100_3GB</t>
  </si>
  <si>
    <t>i20_2GB</t>
  </si>
  <si>
    <t>P6_2GB</t>
  </si>
  <si>
    <t>New City Electronics</t>
  </si>
  <si>
    <t xml:space="preserve">Mdel Wise Allocation &amp; Requisation </t>
  </si>
  <si>
    <t>Date</t>
  </si>
  <si>
    <t>SI</t>
  </si>
  <si>
    <t>Allocation Qty</t>
  </si>
  <si>
    <t>Requisation in %</t>
  </si>
  <si>
    <t>Requisation Qty</t>
  </si>
  <si>
    <t>i10_2GB</t>
  </si>
  <si>
    <t>V46(8+5)mp</t>
  </si>
  <si>
    <t>HelioS25</t>
  </si>
  <si>
    <t>D52i</t>
  </si>
  <si>
    <t>D54i</t>
  </si>
  <si>
    <t>T200</t>
  </si>
  <si>
    <t>B20n</t>
  </si>
  <si>
    <t>P9</t>
  </si>
  <si>
    <t>S10Helio</t>
  </si>
  <si>
    <t>V42</t>
  </si>
  <si>
    <t>BL90</t>
  </si>
  <si>
    <t>i10+</t>
  </si>
  <si>
    <t>L100</t>
  </si>
  <si>
    <t>D10</t>
  </si>
  <si>
    <t>V90</t>
  </si>
  <si>
    <t>L55</t>
  </si>
  <si>
    <t>P9_2GB</t>
  </si>
  <si>
    <t>Z10</t>
  </si>
  <si>
    <t>SymTab60</t>
  </si>
  <si>
    <t>L200</t>
  </si>
  <si>
    <t xml:space="preserve"> </t>
  </si>
  <si>
    <t>L150</t>
  </si>
  <si>
    <t>T85</t>
  </si>
  <si>
    <t>i90</t>
  </si>
  <si>
    <t>P9+</t>
  </si>
  <si>
    <t>SymTab25</t>
  </si>
  <si>
    <t>V95</t>
  </si>
  <si>
    <t>i110</t>
  </si>
  <si>
    <t>P11</t>
  </si>
  <si>
    <t>D38</t>
  </si>
  <si>
    <t>L21</t>
  </si>
  <si>
    <t>L120</t>
  </si>
  <si>
    <t>i100</t>
  </si>
  <si>
    <t>i90_2GB</t>
  </si>
  <si>
    <t>Colour</t>
  </si>
  <si>
    <t>V78</t>
  </si>
  <si>
    <t>D39</t>
  </si>
  <si>
    <t>BL75</t>
  </si>
  <si>
    <t>B21</t>
  </si>
  <si>
    <t>B22</t>
  </si>
  <si>
    <t>D52j</t>
  </si>
  <si>
    <t>D69</t>
  </si>
  <si>
    <t>D54j</t>
  </si>
  <si>
    <t>L60</t>
  </si>
  <si>
    <t>V140</t>
  </si>
  <si>
    <t>V92</t>
  </si>
  <si>
    <t>V96</t>
  </si>
  <si>
    <t>L25i</t>
  </si>
  <si>
    <t>L90</t>
  </si>
  <si>
    <t>i75</t>
  </si>
  <si>
    <t>V44</t>
  </si>
  <si>
    <t>B23</t>
  </si>
  <si>
    <t>L23i</t>
  </si>
  <si>
    <t>L110</t>
  </si>
  <si>
    <t>V135</t>
  </si>
  <si>
    <t>i15</t>
  </si>
  <si>
    <t>i120</t>
  </si>
  <si>
    <t>V150</t>
  </si>
  <si>
    <t>Helio S60</t>
  </si>
  <si>
    <t>L62</t>
  </si>
  <si>
    <t>V98</t>
  </si>
  <si>
    <t>V145</t>
  </si>
  <si>
    <t>BL95</t>
  </si>
  <si>
    <t>V155</t>
  </si>
  <si>
    <t>E90</t>
  </si>
  <si>
    <t>T130</t>
  </si>
  <si>
    <t>L65J</t>
  </si>
  <si>
    <t>V94</t>
  </si>
  <si>
    <t>V75_SKD</t>
  </si>
  <si>
    <t>T140</t>
  </si>
  <si>
    <t>B17i</t>
  </si>
  <si>
    <t>i10+_SKD</t>
  </si>
  <si>
    <t>D40</t>
  </si>
  <si>
    <t>D38i</t>
  </si>
  <si>
    <t>V97</t>
  </si>
  <si>
    <t>V142</t>
  </si>
  <si>
    <t>V128</t>
  </si>
  <si>
    <t>i95</t>
  </si>
  <si>
    <t>L55i</t>
  </si>
  <si>
    <t>L250</t>
  </si>
  <si>
    <t>i65</t>
  </si>
  <si>
    <t>R40</t>
  </si>
  <si>
    <t>D54+</t>
  </si>
  <si>
    <t>Z15</t>
  </si>
  <si>
    <t>Red</t>
  </si>
  <si>
    <t>Gold</t>
  </si>
  <si>
    <t>Black</t>
  </si>
  <si>
    <t>Black_green</t>
  </si>
  <si>
    <t>i18</t>
  </si>
  <si>
    <t>Blue</t>
  </si>
  <si>
    <t>Black_Red</t>
  </si>
  <si>
    <t>Gold &amp; Dark_Blue</t>
  </si>
  <si>
    <t>V141</t>
  </si>
  <si>
    <t>Black &amp; Black_Red</t>
  </si>
  <si>
    <t>B12+</t>
  </si>
  <si>
    <t>V48_SKD</t>
  </si>
  <si>
    <t>D41</t>
  </si>
  <si>
    <t>D37</t>
  </si>
  <si>
    <t>BL97</t>
  </si>
  <si>
    <t>B65</t>
  </si>
  <si>
    <t>i97</t>
  </si>
  <si>
    <t>Dark_Blue</t>
  </si>
  <si>
    <t>SL20</t>
  </si>
  <si>
    <t>L130</t>
  </si>
  <si>
    <t>V99</t>
  </si>
  <si>
    <t>D40i</t>
  </si>
  <si>
    <t>L42</t>
  </si>
  <si>
    <t>i68</t>
  </si>
  <si>
    <t>D66</t>
  </si>
  <si>
    <t>B66</t>
  </si>
  <si>
    <t>E95</t>
  </si>
  <si>
    <t>GOLD</t>
  </si>
  <si>
    <t>L250i</t>
  </si>
  <si>
    <t>V105</t>
  </si>
  <si>
    <t>V102</t>
  </si>
  <si>
    <t>i74</t>
  </si>
  <si>
    <t>gold</t>
  </si>
  <si>
    <t>Z-12</t>
  </si>
  <si>
    <t>B24</t>
  </si>
  <si>
    <t>Black Red</t>
  </si>
  <si>
    <t>RED</t>
  </si>
  <si>
    <t>i30</t>
  </si>
  <si>
    <t>green</t>
  </si>
  <si>
    <t>D92</t>
  </si>
  <si>
    <t>B26</t>
  </si>
  <si>
    <t>D72</t>
  </si>
  <si>
    <t>BL120</t>
  </si>
  <si>
    <t>D47</t>
  </si>
  <si>
    <t>T180</t>
  </si>
  <si>
    <t>G10</t>
  </si>
  <si>
    <t>i66</t>
  </si>
  <si>
    <t>Red &amp; Dark Blue,gold</t>
  </si>
  <si>
    <t>V99+</t>
  </si>
  <si>
    <t>Z16</t>
  </si>
  <si>
    <t>i12</t>
  </si>
  <si>
    <t>L95</t>
  </si>
  <si>
    <t>MIX COLOUR</t>
  </si>
  <si>
    <t>i99-SKD</t>
  </si>
  <si>
    <t>i-98_SKD</t>
  </si>
  <si>
    <t>D74</t>
  </si>
  <si>
    <t>BL96</t>
  </si>
  <si>
    <t>L135</t>
  </si>
  <si>
    <t>D82</t>
  </si>
  <si>
    <t>blue &amp; gold Colour</t>
  </si>
  <si>
    <t>T92</t>
  </si>
  <si>
    <t>L260</t>
  </si>
  <si>
    <t>Z30pro</t>
  </si>
  <si>
    <t>ATOM</t>
  </si>
  <si>
    <t>i67</t>
  </si>
  <si>
    <t>L270</t>
  </si>
  <si>
    <t>B67</t>
  </si>
  <si>
    <t>L140</t>
  </si>
  <si>
    <t>L46</t>
  </si>
  <si>
    <t>Z18</t>
  </si>
  <si>
    <t>City Bank</t>
  </si>
  <si>
    <t>Z25</t>
  </si>
  <si>
    <t>Z28</t>
  </si>
  <si>
    <t>Z30</t>
  </si>
  <si>
    <t>Z32</t>
  </si>
  <si>
    <t>Z40</t>
  </si>
  <si>
    <t>Z50</t>
  </si>
  <si>
    <t>ATOM2</t>
  </si>
  <si>
    <t xml:space="preserve">Carabian Blue </t>
  </si>
  <si>
    <t>Z35(3+32)</t>
  </si>
  <si>
    <t>Z35(4+64)</t>
  </si>
  <si>
    <t>B69</t>
  </si>
  <si>
    <t>D48</t>
  </si>
  <si>
    <t>G10+</t>
  </si>
  <si>
    <t>L43</t>
  </si>
  <si>
    <t>BL99</t>
  </si>
  <si>
    <t>D78</t>
  </si>
  <si>
    <t>i32</t>
  </si>
  <si>
    <t>Amazon Green/Persian Blue</t>
  </si>
  <si>
    <t>Dazzling Blue/Super Green</t>
  </si>
  <si>
    <t>Z33</t>
  </si>
  <si>
    <t>Black &amp; White</t>
  </si>
  <si>
    <t>Deposit =</t>
  </si>
  <si>
    <t>D76</t>
  </si>
  <si>
    <t>S45</t>
  </si>
  <si>
    <t>i69</t>
  </si>
  <si>
    <t>L45</t>
  </si>
  <si>
    <t>L44</t>
  </si>
  <si>
    <t>Black &amp; Blue</t>
  </si>
  <si>
    <t>L33</t>
  </si>
  <si>
    <t>B68_WHP_SKD</t>
  </si>
  <si>
    <t>Advance</t>
  </si>
  <si>
    <t>Z22</t>
  </si>
  <si>
    <t>B62</t>
  </si>
  <si>
    <t>Mugdho Corporation</t>
  </si>
  <si>
    <t>V138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</si>
</sst>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(* #,##0_);_(* \(#,##0\);_(* &quot;-&quot;??_);_(@_)"/>
    <numFmt numFmtId="165" formatCode="[$-409]d\-mmm\-yy;@"/>
    <numFmt numFmtId="166" formatCode="[$-409]d\-mmm\-yyyy;@"/>
  </numFmts>
  <fonts count="27">
    <font>
      <sz val="11"/>
      <name val="Calibri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1"/>
      <color rgb="FF000000"/>
      <name val="Calibri"/>
      <family val="2"/>
    </font>
    <font>
      <b/>
      <sz val="18"/>
      <color rgb="FF000000"/>
      <name val="Calibri"/>
      <family val="2"/>
    </font>
    <font>
      <b/>
      <sz val="16"/>
      <color rgb="FF000000"/>
      <name val="Calibri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indexed="8"/>
      <name val="Calibri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Calibri"/>
      <family val="2"/>
      <scheme val="minor"/>
    </font>
    <font>
      <strike/>
      <sz val="11"/>
      <color rgb="FF000000"/>
      <name val="Calibri"/>
      <family val="2"/>
      <scheme val="minor"/>
    </font>
    <font>
      <sz val="12"/>
      <color rgb="FFFFFFFF"/>
      <name val="Calibri"/>
      <family val="2"/>
      <scheme val="minor"/>
    </font>
    <font>
      <sz val="14"/>
      <name val="Calibri"/>
      <family val="2"/>
      <scheme val="minor"/>
    </font>
    <font>
      <sz val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15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75923B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5">
    <xf numFmtId="0" fontId="0" fillId="0" borderId="0">
      <alignment vertical="center"/>
    </xf>
    <xf numFmtId="0" fontId="7" fillId="0" borderId="0">
      <protection locked="0"/>
    </xf>
    <xf numFmtId="43" fontId="8" fillId="0" borderId="0">
      <protection locked="0"/>
    </xf>
    <xf numFmtId="43" fontId="9" fillId="0" borderId="0">
      <protection locked="0"/>
    </xf>
    <xf numFmtId="9" fontId="8" fillId="0" borderId="0">
      <protection locked="0"/>
    </xf>
  </cellStyleXfs>
  <cellXfs count="88">
    <xf numFmtId="0" fontId="0" fillId="0" borderId="0" xfId="0">
      <alignment vertic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65" fontId="5" fillId="2" borderId="8" xfId="0" applyNumberFormat="1" applyFont="1" applyFill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6" fillId="2" borderId="8" xfId="1" applyFont="1" applyFill="1" applyBorder="1" applyAlignment="1" applyProtection="1">
      <alignment horizontal="center" vertical="center"/>
    </xf>
    <xf numFmtId="9" fontId="3" fillId="2" borderId="8" xfId="4" applyFont="1" applyFill="1" applyBorder="1" applyAlignment="1" applyProtection="1">
      <alignment horizontal="center"/>
    </xf>
    <xf numFmtId="0" fontId="6" fillId="3" borderId="8" xfId="1" applyFont="1" applyFill="1" applyBorder="1" applyAlignment="1" applyProtection="1">
      <alignment horizontal="center" vertical="center"/>
    </xf>
    <xf numFmtId="0" fontId="6" fillId="0" borderId="8" xfId="1" applyFont="1" applyFill="1" applyBorder="1" applyAlignment="1" applyProtection="1">
      <alignment horizontal="center" vertical="center"/>
    </xf>
    <xf numFmtId="0" fontId="2" fillId="0" borderId="8" xfId="1" applyFont="1" applyFill="1" applyBorder="1" applyAlignment="1" applyProtection="1">
      <alignment horizontal="center" vertical="center"/>
    </xf>
    <xf numFmtId="0" fontId="3" fillId="0" borderId="8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1" fillId="7" borderId="8" xfId="1" applyFont="1" applyFill="1" applyBorder="1" applyAlignment="1" applyProtection="1">
      <alignment horizontal="center" vertical="center"/>
    </xf>
    <xf numFmtId="9" fontId="3" fillId="0" borderId="8" xfId="4" applyFont="1" applyBorder="1" applyAlignment="1" applyProtection="1">
      <alignment horizontal="center"/>
    </xf>
    <xf numFmtId="0" fontId="10" fillId="2" borderId="0" xfId="0" applyFont="1" applyFill="1" applyAlignment="1"/>
    <xf numFmtId="0" fontId="11" fillId="0" borderId="0" xfId="0" applyFont="1">
      <alignment vertical="center"/>
    </xf>
    <xf numFmtId="0" fontId="10" fillId="2" borderId="0" xfId="0" applyFont="1" applyFill="1" applyAlignment="1">
      <alignment horizontal="center"/>
    </xf>
    <xf numFmtId="0" fontId="10" fillId="2" borderId="8" xfId="0" applyFont="1" applyFill="1" applyBorder="1" applyAlignment="1">
      <alignment horizontal="center" vertical="center"/>
    </xf>
    <xf numFmtId="43" fontId="12" fillId="2" borderId="8" xfId="2" applyNumberFormat="1" applyFont="1" applyFill="1" applyBorder="1" applyAlignment="1" applyProtection="1">
      <alignment horizontal="center" vertical="center"/>
    </xf>
    <xf numFmtId="0" fontId="13" fillId="2" borderId="8" xfId="0" applyFont="1" applyFill="1" applyBorder="1" applyAlignment="1">
      <alignment horizontal="center" vertical="center"/>
    </xf>
    <xf numFmtId="0" fontId="15" fillId="2" borderId="0" xfId="0" applyFont="1" applyFill="1" applyBorder="1" applyAlignment="1">
      <alignment horizontal="center" vertical="center"/>
    </xf>
    <xf numFmtId="43" fontId="14" fillId="2" borderId="0" xfId="0" applyNumberFormat="1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/>
    </xf>
    <xf numFmtId="43" fontId="10" fillId="2" borderId="0" xfId="0" applyNumberFormat="1" applyFont="1" applyFill="1" applyBorder="1" applyAlignment="1">
      <alignment horizontal="center"/>
    </xf>
    <xf numFmtId="0" fontId="10" fillId="0" borderId="0" xfId="0" applyFont="1" applyFill="1" applyBorder="1" applyAlignment="1"/>
    <xf numFmtId="0" fontId="10" fillId="9" borderId="0" xfId="0" applyFont="1" applyFill="1" applyAlignment="1"/>
    <xf numFmtId="0" fontId="11" fillId="9" borderId="0" xfId="0" applyFont="1" applyFill="1">
      <alignment vertical="center"/>
    </xf>
    <xf numFmtId="0" fontId="12" fillId="2" borderId="0" xfId="0" applyFont="1" applyFill="1" applyAlignment="1"/>
    <xf numFmtId="2" fontId="16" fillId="2" borderId="8" xfId="0" applyNumberFormat="1" applyFont="1" applyFill="1" applyBorder="1" applyAlignment="1">
      <alignment horizontal="center" vertical="center"/>
    </xf>
    <xf numFmtId="0" fontId="16" fillId="2" borderId="0" xfId="0" applyFont="1" applyFill="1" applyBorder="1" applyAlignment="1">
      <alignment horizontal="center" vertical="center"/>
    </xf>
    <xf numFmtId="1" fontId="16" fillId="2" borderId="8" xfId="0" applyNumberFormat="1" applyFont="1" applyFill="1" applyBorder="1" applyAlignment="1">
      <alignment horizontal="center" vertical="center"/>
    </xf>
    <xf numFmtId="0" fontId="10" fillId="2" borderId="0" xfId="0" applyFont="1" applyFill="1" applyBorder="1" applyAlignment="1"/>
    <xf numFmtId="166" fontId="19" fillId="8" borderId="9" xfId="0" applyNumberFormat="1" applyFont="1" applyFill="1" applyBorder="1" applyAlignment="1">
      <alignment horizontal="center" vertical="center"/>
    </xf>
    <xf numFmtId="0" fontId="10" fillId="9" borderId="0" xfId="0" applyFont="1" applyFill="1" applyBorder="1" applyAlignment="1"/>
    <xf numFmtId="0" fontId="24" fillId="8" borderId="9" xfId="0" applyFont="1" applyFill="1" applyBorder="1" applyAlignment="1">
      <alignment horizontal="center" vertical="center"/>
    </xf>
    <xf numFmtId="0" fontId="25" fillId="2" borderId="0" xfId="0" applyFont="1" applyFill="1" applyAlignment="1"/>
    <xf numFmtId="0" fontId="26" fillId="2" borderId="7" xfId="1" applyFont="1" applyFill="1" applyBorder="1" applyAlignment="1" applyProtection="1">
      <alignment horizontal="center" vertical="center"/>
    </xf>
    <xf numFmtId="0" fontId="23" fillId="2" borderId="7" xfId="1" applyFont="1" applyFill="1" applyBorder="1" applyAlignment="1" applyProtection="1">
      <alignment horizontal="center" vertical="center"/>
    </xf>
    <xf numFmtId="0" fontId="20" fillId="2" borderId="0" xfId="0" applyFont="1" applyFill="1" applyBorder="1" applyAlignment="1">
      <alignment horizontal="center" vertical="center"/>
    </xf>
    <xf numFmtId="43" fontId="12" fillId="0" borderId="8" xfId="2" applyNumberFormat="1" applyFont="1" applyFill="1" applyBorder="1" applyAlignment="1" applyProtection="1">
      <alignment horizontal="center" vertical="center"/>
    </xf>
    <xf numFmtId="0" fontId="26" fillId="0" borderId="7" xfId="1" applyFont="1" applyFill="1" applyBorder="1" applyAlignment="1" applyProtection="1">
      <alignment horizontal="center" vertical="center"/>
    </xf>
    <xf numFmtId="2" fontId="16" fillId="0" borderId="8" xfId="0" applyNumberFormat="1" applyFont="1" applyFill="1" applyBorder="1" applyAlignment="1">
      <alignment horizontal="center" vertical="center"/>
    </xf>
    <xf numFmtId="0" fontId="10" fillId="0" borderId="8" xfId="0" applyFont="1" applyFill="1" applyBorder="1" applyAlignment="1">
      <alignment horizontal="center" vertical="center"/>
    </xf>
    <xf numFmtId="0" fontId="12" fillId="11" borderId="4" xfId="0" applyFont="1" applyFill="1" applyBorder="1" applyAlignment="1">
      <alignment horizontal="center"/>
    </xf>
    <xf numFmtId="1" fontId="10" fillId="11" borderId="5" xfId="0" applyNumberFormat="1" applyFont="1" applyFill="1" applyBorder="1" applyAlignment="1">
      <alignment horizontal="center"/>
    </xf>
    <xf numFmtId="0" fontId="10" fillId="11" borderId="6" xfId="0" applyFont="1" applyFill="1" applyBorder="1" applyAlignment="1">
      <alignment horizontal="center"/>
    </xf>
    <xf numFmtId="0" fontId="26" fillId="12" borderId="10" xfId="0" applyFont="1" applyFill="1" applyBorder="1" applyAlignment="1">
      <alignment horizontal="center"/>
    </xf>
    <xf numFmtId="164" fontId="25" fillId="12" borderId="11" xfId="3" applyNumberFormat="1" applyFont="1" applyFill="1" applyBorder="1" applyAlignment="1" applyProtection="1">
      <alignment horizontal="center" vertical="center"/>
    </xf>
    <xf numFmtId="0" fontId="25" fillId="12" borderId="12" xfId="0" applyFont="1" applyFill="1" applyBorder="1" applyAlignment="1"/>
    <xf numFmtId="0" fontId="21" fillId="10" borderId="1" xfId="0" applyFont="1" applyFill="1" applyBorder="1" applyAlignment="1">
      <alignment horizontal="center" vertical="center"/>
    </xf>
    <xf numFmtId="0" fontId="25" fillId="11" borderId="3" xfId="0" applyFont="1" applyFill="1" applyBorder="1" applyAlignment="1">
      <alignment horizontal="center" vertical="center"/>
    </xf>
    <xf numFmtId="164" fontId="21" fillId="10" borderId="9" xfId="0" applyNumberFormat="1" applyFont="1" applyFill="1" applyBorder="1" applyAlignment="1">
      <alignment horizontal="right" vertical="center"/>
    </xf>
    <xf numFmtId="0" fontId="21" fillId="10" borderId="9" xfId="0" applyFont="1" applyFill="1" applyBorder="1" applyAlignment="1">
      <alignment horizontal="center" vertical="center"/>
    </xf>
    <xf numFmtId="43" fontId="21" fillId="10" borderId="2" xfId="0" applyNumberFormat="1" applyFont="1" applyFill="1" applyBorder="1" applyAlignment="1">
      <alignment horizontal="center" vertical="center"/>
    </xf>
    <xf numFmtId="43" fontId="22" fillId="10" borderId="9" xfId="0" applyNumberFormat="1" applyFont="1" applyFill="1" applyBorder="1" applyAlignment="1">
      <alignment horizontal="center" vertical="center"/>
    </xf>
    <xf numFmtId="0" fontId="0" fillId="9" borderId="0" xfId="0" applyFont="1" applyFill="1" applyAlignment="1"/>
    <xf numFmtId="2" fontId="16" fillId="2" borderId="13" xfId="0" applyNumberFormat="1" applyFont="1" applyFill="1" applyBorder="1" applyAlignment="1">
      <alignment horizontal="center" vertical="center"/>
    </xf>
    <xf numFmtId="0" fontId="10" fillId="2" borderId="13" xfId="0" applyFont="1" applyFill="1" applyBorder="1" applyAlignment="1">
      <alignment horizontal="center" vertical="center"/>
    </xf>
    <xf numFmtId="43" fontId="12" fillId="2" borderId="13" xfId="2" applyNumberFormat="1" applyFont="1" applyFill="1" applyBorder="1" applyAlignment="1" applyProtection="1">
      <alignment horizontal="center" vertical="center"/>
    </xf>
    <xf numFmtId="0" fontId="20" fillId="10" borderId="14" xfId="0" applyFont="1" applyFill="1" applyBorder="1" applyAlignment="1">
      <alignment horizontal="center" vertical="center"/>
    </xf>
    <xf numFmtId="0" fontId="23" fillId="10" borderId="15" xfId="0" applyFont="1" applyFill="1" applyBorder="1" applyAlignment="1">
      <alignment horizontal="center" vertical="center"/>
    </xf>
    <xf numFmtId="0" fontId="20" fillId="10" borderId="15" xfId="0" applyFont="1" applyFill="1" applyBorder="1" applyAlignment="1">
      <alignment horizontal="center" vertical="center"/>
    </xf>
    <xf numFmtId="0" fontId="20" fillId="10" borderId="16" xfId="0" applyFont="1" applyFill="1" applyBorder="1" applyAlignment="1">
      <alignment horizontal="center" vertical="center"/>
    </xf>
    <xf numFmtId="0" fontId="26" fillId="2" borderId="17" xfId="1" applyFont="1" applyFill="1" applyBorder="1" applyAlignment="1" applyProtection="1">
      <alignment horizontal="center" vertical="center"/>
    </xf>
    <xf numFmtId="43" fontId="12" fillId="2" borderId="18" xfId="2" applyNumberFormat="1" applyFont="1" applyFill="1" applyBorder="1" applyAlignment="1" applyProtection="1">
      <alignment horizontal="center" vertical="center"/>
    </xf>
    <xf numFmtId="43" fontId="12" fillId="2" borderId="19" xfId="2" applyNumberFormat="1" applyFont="1" applyFill="1" applyBorder="1" applyAlignment="1" applyProtection="1">
      <alignment horizontal="center" vertical="center"/>
    </xf>
    <xf numFmtId="43" fontId="12" fillId="8" borderId="19" xfId="2" applyNumberFormat="1" applyFont="1" applyFill="1" applyBorder="1" applyAlignment="1" applyProtection="1">
      <alignment horizontal="center" vertical="center"/>
    </xf>
    <xf numFmtId="0" fontId="10" fillId="2" borderId="19" xfId="0" applyFont="1" applyFill="1" applyBorder="1" applyAlignment="1">
      <alignment horizontal="center"/>
    </xf>
    <xf numFmtId="0" fontId="26" fillId="2" borderId="10" xfId="1" applyFont="1" applyFill="1" applyBorder="1" applyAlignment="1" applyProtection="1">
      <alignment horizontal="center" vertical="center"/>
    </xf>
    <xf numFmtId="2" fontId="16" fillId="2" borderId="11" xfId="0" applyNumberFormat="1" applyFont="1" applyFill="1" applyBorder="1" applyAlignment="1">
      <alignment horizontal="center" vertical="center"/>
    </xf>
    <xf numFmtId="0" fontId="10" fillId="2" borderId="11" xfId="0" applyFont="1" applyFill="1" applyBorder="1" applyAlignment="1">
      <alignment horizontal="center" vertical="center"/>
    </xf>
    <xf numFmtId="43" fontId="12" fillId="2" borderId="11" xfId="2" applyNumberFormat="1" applyFont="1" applyFill="1" applyBorder="1" applyAlignment="1" applyProtection="1">
      <alignment horizontal="center" vertical="center"/>
    </xf>
    <xf numFmtId="43" fontId="12" fillId="2" borderId="12" xfId="2" applyNumberFormat="1" applyFont="1" applyFill="1" applyBorder="1" applyAlignment="1" applyProtection="1">
      <alignment horizontal="center" vertical="center"/>
    </xf>
    <xf numFmtId="0" fontId="11" fillId="2" borderId="0" xfId="0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/>
    </xf>
    <xf numFmtId="0" fontId="18" fillId="2" borderId="2" xfId="0" applyFont="1" applyFill="1" applyBorder="1" applyAlignment="1">
      <alignment horizontal="center" vertical="center"/>
    </xf>
    <xf numFmtId="0" fontId="19" fillId="8" borderId="1" xfId="0" applyFont="1" applyFill="1" applyBorder="1" applyAlignment="1">
      <alignment horizontal="center" vertical="center"/>
    </xf>
    <xf numFmtId="0" fontId="19" fillId="8" borderId="3" xfId="0" applyFont="1" applyFill="1" applyBorder="1" applyAlignment="1">
      <alignment horizontal="center" vertical="center"/>
    </xf>
    <xf numFmtId="0" fontId="17" fillId="10" borderId="1" xfId="0" applyFont="1" applyFill="1" applyBorder="1" applyAlignment="1">
      <alignment horizontal="center"/>
    </xf>
    <xf numFmtId="0" fontId="17" fillId="10" borderId="2" xfId="0" applyFont="1" applyFill="1" applyBorder="1" applyAlignment="1">
      <alignment horizontal="center"/>
    </xf>
    <xf numFmtId="0" fontId="17" fillId="10" borderId="3" xfId="0" applyFont="1" applyFill="1" applyBorder="1" applyAlignment="1">
      <alignment horizontal="center"/>
    </xf>
    <xf numFmtId="0" fontId="20" fillId="10" borderId="14" xfId="0" applyFont="1" applyFill="1" applyBorder="1" applyAlignment="1">
      <alignment horizontal="center" vertical="center"/>
    </xf>
    <xf numFmtId="0" fontId="20" fillId="10" borderId="20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4" fillId="5" borderId="8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165" fontId="5" fillId="6" borderId="8" xfId="0" applyNumberFormat="1" applyFont="1" applyFill="1" applyBorder="1" applyAlignment="1">
      <alignment horizontal="center"/>
    </xf>
  </cellXfs>
  <cellStyles count="5">
    <cellStyle name="Comma" xfId="3" builtinId="3"/>
    <cellStyle name="Comma 5" xfId="2"/>
    <cellStyle name="Normal" xfId="0" builtinId="0"/>
    <cellStyle name="Normal 3" xfId="1"/>
    <cellStyle name="Percent" xfId="4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FF0000"/>
  </sheetPr>
  <dimension ref="A1:DP184"/>
  <sheetViews>
    <sheetView tabSelected="1" zoomScaleNormal="100" workbookViewId="0">
      <pane xSplit="1" ySplit="4" topLeftCell="B5" activePane="bottomRight" state="frozen"/>
      <selection pane="topRight"/>
      <selection pane="bottomLeft"/>
      <selection pane="bottomRight" activeCell="L174" sqref="L174"/>
    </sheetView>
  </sheetViews>
  <sheetFormatPr defaultColWidth="9" defaultRowHeight="15"/>
  <cols>
    <col min="1" max="1" width="22" style="35" customWidth="1"/>
    <col min="2" max="2" width="15" style="27" bestFit="1" customWidth="1"/>
    <col min="3" max="3" width="26.42578125" style="14" bestFit="1" customWidth="1"/>
    <col min="4" max="4" width="19.7109375" style="14" bestFit="1" customWidth="1"/>
    <col min="5" max="5" width="26.42578125" style="16" bestFit="1" customWidth="1"/>
    <col min="6" max="108" width="9.140625" style="25" customWidth="1"/>
    <col min="109" max="120" width="9.140625" style="14" customWidth="1"/>
    <col min="121" max="16384" width="9" style="15"/>
  </cols>
  <sheetData>
    <row r="1" spans="1:120" ht="20.25" thickBot="1">
      <c r="A1" s="74" t="s">
        <v>79</v>
      </c>
      <c r="B1" s="75"/>
      <c r="C1" s="75"/>
      <c r="D1" s="75"/>
      <c r="E1" s="75"/>
    </row>
    <row r="2" spans="1:120" ht="19.5" thickBot="1">
      <c r="A2" s="34" t="s">
        <v>87</v>
      </c>
      <c r="B2" s="76" t="s">
        <v>301</v>
      </c>
      <c r="C2" s="77"/>
      <c r="D2" s="34" t="s">
        <v>80</v>
      </c>
      <c r="E2" s="32">
        <f ca="1">TODAY()</f>
        <v>44586</v>
      </c>
    </row>
    <row r="3" spans="1:120" ht="3" customHeight="1" thickBot="1"/>
    <row r="4" spans="1:120" ht="15" customHeight="1" thickBot="1">
      <c r="A4" s="59" t="s">
        <v>1</v>
      </c>
      <c r="B4" s="60" t="s">
        <v>0</v>
      </c>
      <c r="C4" s="61" t="s">
        <v>81</v>
      </c>
      <c r="D4" s="61" t="s">
        <v>82</v>
      </c>
      <c r="E4" s="62" t="s">
        <v>147</v>
      </c>
    </row>
    <row r="5" spans="1:120" ht="15" hidden="1" customHeight="1">
      <c r="A5" s="63" t="s">
        <v>260</v>
      </c>
      <c r="B5" s="56">
        <v>7244.21</v>
      </c>
      <c r="C5" s="57"/>
      <c r="D5" s="58">
        <f t="shared" ref="D5:D37" si="0">B5*C5</f>
        <v>0</v>
      </c>
      <c r="E5" s="64" t="s">
        <v>249</v>
      </c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  <c r="CM5" s="14"/>
      <c r="CN5" s="14"/>
      <c r="CO5" s="14"/>
      <c r="CP5" s="14"/>
      <c r="CQ5" s="14"/>
      <c r="CR5" s="14"/>
      <c r="CS5" s="14"/>
      <c r="CT5" s="14"/>
      <c r="CU5" s="14"/>
      <c r="CV5" s="14"/>
      <c r="CW5" s="14"/>
      <c r="CX5" s="14"/>
      <c r="CY5" s="14"/>
      <c r="CZ5" s="14"/>
      <c r="DA5" s="14"/>
      <c r="DB5" s="14"/>
      <c r="DC5" s="14"/>
      <c r="DD5" s="14"/>
    </row>
    <row r="6" spans="1:120" ht="15" hidden="1" customHeight="1">
      <c r="A6" s="36" t="s">
        <v>274</v>
      </c>
      <c r="B6" s="28">
        <v>7056.76</v>
      </c>
      <c r="C6" s="17"/>
      <c r="D6" s="18">
        <f t="shared" si="0"/>
        <v>0</v>
      </c>
      <c r="E6" s="65" t="s">
        <v>249</v>
      </c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  <c r="DC6" s="14"/>
      <c r="DD6" s="14"/>
    </row>
    <row r="7" spans="1:120" ht="15" hidden="1" customHeight="1">
      <c r="A7" s="36" t="s">
        <v>207</v>
      </c>
      <c r="B7" s="28">
        <v>892.23</v>
      </c>
      <c r="C7" s="17"/>
      <c r="D7" s="18">
        <f t="shared" si="0"/>
        <v>0</v>
      </c>
      <c r="E7" s="65" t="s">
        <v>249</v>
      </c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  <c r="CF7" s="14"/>
      <c r="CG7" s="14"/>
      <c r="CH7" s="14"/>
      <c r="CI7" s="14"/>
      <c r="CJ7" s="14"/>
      <c r="CK7" s="14"/>
      <c r="CL7" s="14"/>
      <c r="CM7" s="14"/>
      <c r="CN7" s="14"/>
      <c r="CO7" s="14"/>
      <c r="CP7" s="14"/>
      <c r="CQ7" s="14"/>
      <c r="CR7" s="14"/>
      <c r="CS7" s="14"/>
      <c r="CT7" s="14"/>
      <c r="CU7" s="14"/>
      <c r="CV7" s="14"/>
      <c r="CW7" s="14"/>
      <c r="CX7" s="14"/>
      <c r="CY7" s="14"/>
      <c r="CZ7" s="14"/>
      <c r="DA7" s="14"/>
      <c r="DB7" s="14"/>
      <c r="DC7" s="14"/>
      <c r="DD7" s="14"/>
    </row>
    <row r="8" spans="1:120" ht="15" hidden="1" customHeight="1">
      <c r="A8" s="36" t="s">
        <v>183</v>
      </c>
      <c r="B8" s="28">
        <v>789.97</v>
      </c>
      <c r="C8" s="17"/>
      <c r="D8" s="18">
        <f t="shared" si="0"/>
        <v>0</v>
      </c>
      <c r="E8" s="65" t="s">
        <v>249</v>
      </c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</row>
    <row r="9" spans="1:120" ht="15" hidden="1" customHeight="1">
      <c r="A9" s="36" t="s">
        <v>119</v>
      </c>
      <c r="B9" s="28">
        <v>803.40300000000002</v>
      </c>
      <c r="C9" s="17"/>
      <c r="D9" s="18">
        <f t="shared" si="0"/>
        <v>0</v>
      </c>
      <c r="E9" s="65" t="s">
        <v>249</v>
      </c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  <c r="CZ9" s="15"/>
      <c r="DA9" s="15"/>
      <c r="DB9" s="15"/>
      <c r="DC9" s="15"/>
      <c r="DD9" s="15"/>
      <c r="DE9" s="15"/>
      <c r="DF9" s="15"/>
      <c r="DG9" s="15"/>
      <c r="DH9" s="15"/>
      <c r="DI9" s="15"/>
      <c r="DJ9" s="15"/>
      <c r="DK9" s="15"/>
      <c r="DL9" s="15"/>
      <c r="DM9" s="15"/>
      <c r="DN9" s="15"/>
      <c r="DO9" s="15"/>
      <c r="DP9" s="15"/>
    </row>
    <row r="10" spans="1:120" ht="15" hidden="1" customHeight="1">
      <c r="A10" s="36" t="s">
        <v>151</v>
      </c>
      <c r="B10" s="28">
        <v>779.94</v>
      </c>
      <c r="C10" s="17"/>
      <c r="D10" s="18">
        <f t="shared" si="0"/>
        <v>0</v>
      </c>
      <c r="E10" s="65" t="s">
        <v>249</v>
      </c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  <c r="CU10" s="14"/>
      <c r="CV10" s="14"/>
      <c r="CW10" s="14"/>
      <c r="CX10" s="14"/>
      <c r="CY10" s="14"/>
      <c r="CZ10" s="14"/>
      <c r="DA10" s="14"/>
      <c r="DB10" s="14"/>
      <c r="DC10" s="14"/>
      <c r="DD10" s="14"/>
    </row>
    <row r="11" spans="1:120" ht="15" hidden="1" customHeight="1">
      <c r="A11" s="36" t="s">
        <v>152</v>
      </c>
      <c r="B11" s="28">
        <v>774.93</v>
      </c>
      <c r="C11" s="17"/>
      <c r="D11" s="18">
        <f t="shared" si="0"/>
        <v>0</v>
      </c>
      <c r="E11" s="65" t="s">
        <v>249</v>
      </c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  <c r="CU11" s="14"/>
      <c r="CV11" s="14"/>
      <c r="CW11" s="14"/>
      <c r="CX11" s="14"/>
      <c r="CY11" s="14"/>
      <c r="CZ11" s="14"/>
      <c r="DA11" s="14"/>
      <c r="DB11" s="14"/>
      <c r="DC11" s="14"/>
      <c r="DD11" s="14"/>
    </row>
    <row r="12" spans="1:120" ht="15" hidden="1" customHeight="1">
      <c r="A12" s="36" t="s">
        <v>164</v>
      </c>
      <c r="B12" s="28">
        <v>769.92</v>
      </c>
      <c r="C12" s="17"/>
      <c r="D12" s="18">
        <f t="shared" si="0"/>
        <v>0</v>
      </c>
      <c r="E12" s="65" t="s">
        <v>214</v>
      </c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  <c r="CU12" s="14"/>
      <c r="CV12" s="14"/>
      <c r="CW12" s="14"/>
      <c r="CX12" s="14"/>
      <c r="CY12" s="14"/>
      <c r="CZ12" s="14"/>
      <c r="DA12" s="14"/>
      <c r="DB12" s="14"/>
      <c r="DC12" s="14"/>
      <c r="DD12" s="14"/>
    </row>
    <row r="13" spans="1:120" ht="15" hidden="1" customHeight="1">
      <c r="A13" s="36" t="s">
        <v>231</v>
      </c>
      <c r="B13" s="28">
        <v>972.42499999999995</v>
      </c>
      <c r="C13" s="17"/>
      <c r="D13" s="18">
        <f t="shared" si="0"/>
        <v>0</v>
      </c>
      <c r="E13" s="65" t="s">
        <v>249</v>
      </c>
    </row>
    <row r="14" spans="1:120" ht="15" hidden="1" customHeight="1">
      <c r="A14" s="36" t="s">
        <v>237</v>
      </c>
      <c r="B14" s="28">
        <v>721.8</v>
      </c>
      <c r="C14" s="17"/>
      <c r="D14" s="18">
        <f t="shared" si="0"/>
        <v>0</v>
      </c>
      <c r="E14" s="65" t="s">
        <v>249</v>
      </c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  <c r="CU14" s="14"/>
      <c r="CV14" s="14"/>
      <c r="CW14" s="14"/>
      <c r="CX14" s="14"/>
      <c r="CY14" s="14"/>
      <c r="CZ14" s="14"/>
      <c r="DA14" s="14"/>
      <c r="DB14" s="14"/>
      <c r="DC14" s="14"/>
      <c r="DD14" s="14"/>
    </row>
    <row r="15" spans="1:120" ht="15" hidden="1" customHeight="1">
      <c r="A15" s="36" t="s">
        <v>300</v>
      </c>
      <c r="B15" s="28">
        <v>932.26</v>
      </c>
      <c r="C15" s="17"/>
      <c r="D15" s="18">
        <f t="shared" si="0"/>
        <v>0</v>
      </c>
      <c r="E15" s="65" t="s">
        <v>249</v>
      </c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  <c r="CU15" s="14"/>
      <c r="CV15" s="14"/>
      <c r="CW15" s="14"/>
      <c r="CX15" s="14"/>
      <c r="CY15" s="14"/>
      <c r="CZ15" s="14"/>
      <c r="DA15" s="14"/>
      <c r="DB15" s="14"/>
      <c r="DC15" s="14"/>
      <c r="DD15" s="14"/>
    </row>
    <row r="16" spans="1:120" ht="15" hidden="1" customHeight="1">
      <c r="A16" s="36" t="s">
        <v>212</v>
      </c>
      <c r="B16" s="28">
        <v>770.92</v>
      </c>
      <c r="C16" s="17"/>
      <c r="D16" s="18">
        <f t="shared" si="0"/>
        <v>0</v>
      </c>
      <c r="E16" s="65" t="s">
        <v>249</v>
      </c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  <c r="CU16" s="14"/>
      <c r="CV16" s="14"/>
      <c r="CW16" s="14"/>
      <c r="CX16" s="14"/>
      <c r="CY16" s="14"/>
      <c r="CZ16" s="14"/>
      <c r="DA16" s="14"/>
      <c r="DB16" s="14"/>
      <c r="DC16" s="14"/>
      <c r="DD16" s="14"/>
    </row>
    <row r="17" spans="1:120" ht="15" hidden="1" customHeight="1">
      <c r="A17" s="36" t="s">
        <v>222</v>
      </c>
      <c r="B17" s="28">
        <v>779.96</v>
      </c>
      <c r="C17" s="17"/>
      <c r="D17" s="18">
        <f t="shared" si="0"/>
        <v>0</v>
      </c>
      <c r="E17" s="65" t="s">
        <v>249</v>
      </c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  <c r="CU17" s="14"/>
      <c r="CV17" s="14"/>
      <c r="CW17" s="14"/>
      <c r="CX17" s="14"/>
      <c r="CY17" s="14"/>
      <c r="CZ17" s="14"/>
      <c r="DA17" s="14"/>
      <c r="DB17" s="14"/>
      <c r="DC17" s="14"/>
      <c r="DD17" s="14"/>
    </row>
    <row r="18" spans="1:120" ht="15" hidden="1" customHeight="1">
      <c r="A18" s="36" t="s">
        <v>263</v>
      </c>
      <c r="B18" s="28">
        <v>1032.575</v>
      </c>
      <c r="C18" s="17"/>
      <c r="D18" s="18">
        <f t="shared" si="0"/>
        <v>0</v>
      </c>
      <c r="E18" s="65" t="s">
        <v>249</v>
      </c>
    </row>
    <row r="19" spans="1:120" ht="15" hidden="1" customHeight="1">
      <c r="A19" s="36" t="s">
        <v>297</v>
      </c>
      <c r="B19" s="28">
        <v>942.28</v>
      </c>
      <c r="C19" s="17"/>
      <c r="D19" s="18">
        <f t="shared" si="0"/>
        <v>0</v>
      </c>
      <c r="E19" s="65" t="s">
        <v>249</v>
      </c>
    </row>
    <row r="20" spans="1:120" ht="15" hidden="1" customHeight="1">
      <c r="A20" s="36" t="s">
        <v>278</v>
      </c>
      <c r="B20" s="28">
        <v>922.2</v>
      </c>
      <c r="C20" s="17"/>
      <c r="D20" s="18">
        <f t="shared" si="0"/>
        <v>0</v>
      </c>
      <c r="E20" s="65" t="s">
        <v>249</v>
      </c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  <c r="CU20" s="14"/>
      <c r="CV20" s="14"/>
      <c r="CW20" s="14"/>
      <c r="CX20" s="14"/>
      <c r="CY20" s="14"/>
      <c r="CZ20" s="14"/>
      <c r="DA20" s="14"/>
      <c r="DB20" s="14"/>
      <c r="DC20" s="14"/>
      <c r="DD20" s="14"/>
    </row>
    <row r="21" spans="1:120" ht="15" hidden="1" customHeight="1">
      <c r="A21" s="36" t="s">
        <v>239</v>
      </c>
      <c r="B21" s="28">
        <v>1069.5899999999999</v>
      </c>
      <c r="C21" s="17"/>
      <c r="D21" s="18">
        <f t="shared" si="0"/>
        <v>0</v>
      </c>
      <c r="E21" s="65" t="s">
        <v>249</v>
      </c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  <c r="CU21" s="14"/>
      <c r="CV21" s="14"/>
      <c r="CW21" s="14"/>
      <c r="CX21" s="14"/>
      <c r="CY21" s="14"/>
      <c r="CZ21" s="14"/>
      <c r="DA21" s="14"/>
      <c r="DB21" s="14"/>
      <c r="DC21" s="14"/>
      <c r="DD21" s="14"/>
    </row>
    <row r="22" spans="1:120" ht="15" hidden="1" customHeight="1">
      <c r="A22" s="36" t="s">
        <v>18</v>
      </c>
      <c r="B22" s="28">
        <v>916.29</v>
      </c>
      <c r="C22" s="17"/>
      <c r="D22" s="18">
        <f t="shared" si="0"/>
        <v>0</v>
      </c>
      <c r="E22" s="65" t="s">
        <v>232</v>
      </c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  <c r="CU22" s="14"/>
      <c r="CV22" s="14"/>
      <c r="CW22" s="14"/>
      <c r="CX22" s="14"/>
      <c r="CY22" s="14"/>
      <c r="CZ22" s="14"/>
      <c r="DA22" s="14"/>
      <c r="DB22" s="14"/>
      <c r="DC22" s="14"/>
      <c r="DD22" s="14"/>
    </row>
    <row r="23" spans="1:120" ht="15" hidden="1" customHeight="1">
      <c r="A23" s="36" t="s">
        <v>150</v>
      </c>
      <c r="B23" s="28">
        <v>896.23500000000001</v>
      </c>
      <c r="C23" s="17"/>
      <c r="D23" s="18">
        <f t="shared" si="0"/>
        <v>0</v>
      </c>
      <c r="E23" s="65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  <c r="BX23" s="15"/>
      <c r="BY23" s="15"/>
      <c r="BZ23" s="15"/>
      <c r="CA23" s="15"/>
      <c r="CB23" s="15"/>
      <c r="CC23" s="15"/>
      <c r="CD23" s="15"/>
      <c r="CE23" s="15"/>
      <c r="CF23" s="15"/>
      <c r="CG23" s="15"/>
      <c r="CH23" s="15"/>
      <c r="CI23" s="15"/>
      <c r="CJ23" s="15"/>
      <c r="CK23" s="15"/>
      <c r="CL23" s="15"/>
      <c r="CM23" s="15"/>
      <c r="CN23" s="15"/>
      <c r="CO23" s="15"/>
      <c r="CP23" s="15"/>
      <c r="CQ23" s="15"/>
      <c r="CR23" s="15"/>
      <c r="CS23" s="15"/>
      <c r="CT23" s="15"/>
      <c r="CU23" s="15"/>
      <c r="CV23" s="15"/>
      <c r="CW23" s="15"/>
      <c r="CX23" s="15"/>
      <c r="CY23" s="15"/>
      <c r="CZ23" s="15"/>
      <c r="DA23" s="15"/>
      <c r="DB23" s="15"/>
      <c r="DC23" s="15"/>
      <c r="DD23" s="15"/>
      <c r="DE23" s="15"/>
      <c r="DF23" s="15"/>
      <c r="DG23" s="15"/>
      <c r="DH23" s="15"/>
      <c r="DI23" s="15"/>
      <c r="DJ23" s="15"/>
      <c r="DK23" s="15"/>
      <c r="DL23" s="15"/>
      <c r="DM23" s="15"/>
      <c r="DN23" s="15"/>
      <c r="DO23" s="15"/>
      <c r="DP23" s="15"/>
    </row>
    <row r="24" spans="1:120" ht="15" hidden="1" customHeight="1">
      <c r="A24" s="36" t="s">
        <v>123</v>
      </c>
      <c r="B24" s="28">
        <v>868.17</v>
      </c>
      <c r="C24" s="17"/>
      <c r="D24" s="18">
        <f t="shared" si="0"/>
        <v>0</v>
      </c>
      <c r="E24" s="65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15"/>
      <c r="BP24" s="15"/>
      <c r="BQ24" s="15"/>
      <c r="BR24" s="15"/>
      <c r="BS24" s="15"/>
      <c r="BT24" s="15"/>
      <c r="BU24" s="15"/>
      <c r="BV24" s="15"/>
      <c r="BW24" s="15"/>
      <c r="BX24" s="15"/>
      <c r="BY24" s="15"/>
      <c r="BZ24" s="15"/>
      <c r="CA24" s="15"/>
      <c r="CB24" s="15"/>
      <c r="CC24" s="15"/>
      <c r="CD24" s="15"/>
      <c r="CE24" s="15"/>
      <c r="CF24" s="15"/>
      <c r="CG24" s="15"/>
      <c r="CH24" s="15"/>
      <c r="CI24" s="15"/>
      <c r="CJ24" s="15"/>
      <c r="CK24" s="15"/>
      <c r="CL24" s="15"/>
      <c r="CM24" s="15"/>
      <c r="CN24" s="15"/>
      <c r="CO24" s="15"/>
      <c r="CP24" s="15"/>
      <c r="CQ24" s="15"/>
      <c r="CR24" s="15"/>
      <c r="CS24" s="15"/>
      <c r="CT24" s="15"/>
      <c r="CU24" s="15"/>
      <c r="CV24" s="15"/>
      <c r="CW24" s="15"/>
      <c r="CX24" s="15"/>
      <c r="CY24" s="15"/>
      <c r="CZ24" s="15"/>
      <c r="DA24" s="15"/>
      <c r="DB24" s="15"/>
      <c r="DC24" s="15"/>
      <c r="DD24" s="15"/>
      <c r="DE24" s="15"/>
      <c r="DF24" s="15"/>
      <c r="DG24" s="15"/>
      <c r="DH24" s="15"/>
      <c r="DI24" s="15"/>
      <c r="DJ24" s="15"/>
      <c r="DK24" s="15"/>
      <c r="DL24" s="15"/>
      <c r="DM24" s="15"/>
      <c r="DN24" s="15"/>
      <c r="DO24" s="15"/>
      <c r="DP24" s="15"/>
    </row>
    <row r="25" spans="1:120" ht="15" hidden="1" customHeight="1">
      <c r="A25" s="36" t="s">
        <v>175</v>
      </c>
      <c r="B25" s="28">
        <v>901.24800000000005</v>
      </c>
      <c r="C25" s="17"/>
      <c r="D25" s="18">
        <f t="shared" si="0"/>
        <v>0</v>
      </c>
      <c r="E25" s="65" t="s">
        <v>197</v>
      </c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15"/>
      <c r="BT25" s="15"/>
      <c r="BU25" s="15"/>
      <c r="BV25" s="15"/>
      <c r="BW25" s="15"/>
      <c r="BX25" s="15"/>
      <c r="BY25" s="15"/>
      <c r="BZ25" s="15"/>
      <c r="CA25" s="15"/>
      <c r="CB25" s="15"/>
      <c r="CC25" s="15"/>
      <c r="CD25" s="15"/>
      <c r="CE25" s="15"/>
      <c r="CF25" s="15"/>
      <c r="CG25" s="15"/>
      <c r="CH25" s="15"/>
      <c r="CI25" s="15"/>
      <c r="CJ25" s="15"/>
      <c r="CK25" s="15"/>
      <c r="CL25" s="15"/>
      <c r="CM25" s="15"/>
      <c r="CN25" s="15"/>
      <c r="CO25" s="15"/>
      <c r="CP25" s="15"/>
      <c r="CQ25" s="15"/>
      <c r="CR25" s="15"/>
      <c r="CS25" s="15"/>
      <c r="CT25" s="15"/>
      <c r="CU25" s="15"/>
      <c r="CV25" s="15"/>
      <c r="CW25" s="15"/>
      <c r="CX25" s="15"/>
      <c r="CY25" s="15"/>
      <c r="CZ25" s="15"/>
      <c r="DA25" s="15"/>
      <c r="DB25" s="15"/>
      <c r="DC25" s="15"/>
      <c r="DD25" s="15"/>
      <c r="DE25" s="15"/>
      <c r="DF25" s="15"/>
      <c r="DG25" s="15"/>
      <c r="DH25" s="15"/>
      <c r="DI25" s="15"/>
      <c r="DJ25" s="15"/>
      <c r="DK25" s="15"/>
      <c r="DL25" s="15"/>
      <c r="DM25" s="15"/>
      <c r="DN25" s="15"/>
      <c r="DO25" s="15"/>
      <c r="DP25" s="15"/>
    </row>
    <row r="26" spans="1:120" ht="15" customHeight="1">
      <c r="A26" s="36" t="s">
        <v>253</v>
      </c>
      <c r="B26" s="28">
        <v>1001.5</v>
      </c>
      <c r="C26" s="17">
        <v>140</v>
      </c>
      <c r="D26" s="18">
        <f t="shared" si="0"/>
        <v>140210</v>
      </c>
      <c r="E26" s="65" t="s">
        <v>249</v>
      </c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15"/>
      <c r="BG26" s="15"/>
      <c r="BH26" s="15"/>
      <c r="BI26" s="15"/>
      <c r="BJ26" s="15"/>
      <c r="BK26" s="15"/>
      <c r="BL26" s="15"/>
      <c r="BM26" s="15"/>
      <c r="BN26" s="15"/>
      <c r="BO26" s="15"/>
      <c r="BP26" s="15"/>
      <c r="BQ26" s="15"/>
      <c r="BR26" s="15"/>
      <c r="BS26" s="15"/>
      <c r="BT26" s="15"/>
      <c r="BU26" s="15"/>
      <c r="BV26" s="15"/>
      <c r="BW26" s="15"/>
      <c r="BX26" s="15"/>
      <c r="BY26" s="15"/>
      <c r="BZ26" s="15"/>
      <c r="CA26" s="15"/>
      <c r="CB26" s="15"/>
      <c r="CC26" s="15"/>
      <c r="CD26" s="15"/>
      <c r="CE26" s="15"/>
      <c r="CF26" s="15"/>
      <c r="CG26" s="15"/>
      <c r="CH26" s="15"/>
      <c r="CI26" s="15"/>
      <c r="CJ26" s="15"/>
      <c r="CK26" s="15"/>
      <c r="CL26" s="15"/>
      <c r="CM26" s="15"/>
      <c r="CN26" s="15"/>
      <c r="CO26" s="15"/>
      <c r="CP26" s="15"/>
      <c r="CQ26" s="15"/>
      <c r="CR26" s="15"/>
      <c r="CS26" s="15"/>
      <c r="CT26" s="15"/>
      <c r="CU26" s="15"/>
      <c r="CV26" s="15"/>
      <c r="CW26" s="15"/>
      <c r="CX26" s="15"/>
      <c r="CY26" s="15"/>
      <c r="CZ26" s="15"/>
      <c r="DA26" s="15"/>
      <c r="DB26" s="15"/>
      <c r="DC26" s="15"/>
      <c r="DD26" s="15"/>
      <c r="DE26" s="15"/>
      <c r="DF26" s="15"/>
      <c r="DG26" s="15"/>
      <c r="DH26" s="15"/>
      <c r="DI26" s="15"/>
      <c r="DJ26" s="15"/>
      <c r="DK26" s="15"/>
      <c r="DL26" s="15"/>
      <c r="DM26" s="15"/>
      <c r="DN26" s="15"/>
      <c r="DO26" s="15"/>
      <c r="DP26" s="15"/>
    </row>
    <row r="27" spans="1:120" ht="15" hidden="1" customHeight="1">
      <c r="A27" s="36" t="s">
        <v>211</v>
      </c>
      <c r="B27" s="28">
        <v>824.06</v>
      </c>
      <c r="C27" s="17"/>
      <c r="D27" s="18">
        <f t="shared" si="0"/>
        <v>0</v>
      </c>
      <c r="E27" s="65" t="s">
        <v>249</v>
      </c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15"/>
      <c r="BC27" s="15"/>
      <c r="BD27" s="15"/>
      <c r="BE27" s="15"/>
      <c r="BF27" s="15"/>
      <c r="BG27" s="15"/>
      <c r="BH27" s="15"/>
      <c r="BI27" s="15"/>
      <c r="BJ27" s="15"/>
      <c r="BK27" s="15"/>
      <c r="BL27" s="15"/>
      <c r="BM27" s="15"/>
      <c r="BN27" s="15"/>
      <c r="BO27" s="15"/>
      <c r="BP27" s="15"/>
      <c r="BQ27" s="15"/>
      <c r="BR27" s="15"/>
      <c r="BS27" s="15"/>
      <c r="BT27" s="15"/>
      <c r="BU27" s="15"/>
      <c r="BV27" s="15"/>
      <c r="BW27" s="15"/>
      <c r="BX27" s="15"/>
      <c r="BY27" s="15"/>
      <c r="BZ27" s="15"/>
      <c r="CA27" s="15"/>
      <c r="CB27" s="15"/>
      <c r="CC27" s="15"/>
      <c r="CD27" s="15"/>
      <c r="CE27" s="15"/>
      <c r="CF27" s="15"/>
      <c r="CG27" s="15"/>
      <c r="CH27" s="15"/>
      <c r="CI27" s="15"/>
      <c r="CJ27" s="15"/>
      <c r="CK27" s="15"/>
      <c r="CL27" s="15"/>
      <c r="CM27" s="15"/>
      <c r="CN27" s="15"/>
      <c r="CO27" s="15"/>
      <c r="CP27" s="15"/>
      <c r="CQ27" s="15"/>
      <c r="CR27" s="15"/>
      <c r="CS27" s="15"/>
      <c r="CT27" s="15"/>
      <c r="CU27" s="15"/>
      <c r="CV27" s="15"/>
      <c r="CW27" s="15"/>
      <c r="CX27" s="15"/>
      <c r="CY27" s="15"/>
      <c r="CZ27" s="15"/>
      <c r="DA27" s="15"/>
      <c r="DB27" s="15"/>
      <c r="DC27" s="15"/>
      <c r="DD27" s="15"/>
      <c r="DE27" s="15"/>
      <c r="DF27" s="15"/>
      <c r="DG27" s="15"/>
      <c r="DH27" s="15"/>
      <c r="DI27" s="15"/>
      <c r="DJ27" s="15"/>
      <c r="DK27" s="15"/>
      <c r="DL27" s="15"/>
      <c r="DM27" s="15"/>
      <c r="DN27" s="15"/>
      <c r="DO27" s="15"/>
      <c r="DP27" s="15"/>
    </row>
    <row r="28" spans="1:120" ht="15" hidden="1" customHeight="1">
      <c r="A28" s="36" t="s">
        <v>282</v>
      </c>
      <c r="B28" s="28">
        <v>1030.45</v>
      </c>
      <c r="C28" s="17"/>
      <c r="D28" s="18">
        <f t="shared" si="0"/>
        <v>0</v>
      </c>
      <c r="E28" s="65" t="s">
        <v>249</v>
      </c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5"/>
      <c r="BO28" s="15"/>
      <c r="BP28" s="15"/>
      <c r="BQ28" s="15"/>
      <c r="BR28" s="15"/>
      <c r="BS28" s="15"/>
      <c r="BT28" s="15"/>
      <c r="BU28" s="15"/>
      <c r="BV28" s="15"/>
      <c r="BW28" s="15"/>
      <c r="BX28" s="15"/>
      <c r="BY28" s="15"/>
      <c r="BZ28" s="15"/>
      <c r="CA28" s="15"/>
      <c r="CB28" s="15"/>
      <c r="CC28" s="15"/>
      <c r="CD28" s="15"/>
      <c r="CE28" s="15"/>
      <c r="CF28" s="15"/>
      <c r="CG28" s="15"/>
      <c r="CH28" s="15"/>
      <c r="CI28" s="15"/>
      <c r="CJ28" s="15"/>
      <c r="CK28" s="15"/>
      <c r="CL28" s="15"/>
      <c r="CM28" s="15"/>
      <c r="CN28" s="15"/>
      <c r="CO28" s="15"/>
      <c r="CP28" s="15"/>
      <c r="CQ28" s="15"/>
      <c r="CR28" s="15"/>
      <c r="CS28" s="15"/>
      <c r="CT28" s="15"/>
      <c r="CU28" s="15"/>
      <c r="CV28" s="15"/>
      <c r="CW28" s="15"/>
      <c r="CX28" s="15"/>
      <c r="CY28" s="15"/>
      <c r="CZ28" s="15"/>
      <c r="DA28" s="15"/>
      <c r="DB28" s="15"/>
      <c r="DC28" s="15"/>
      <c r="DD28" s="15"/>
      <c r="DE28" s="15"/>
      <c r="DF28" s="15"/>
      <c r="DG28" s="15"/>
      <c r="DH28" s="15"/>
      <c r="DI28" s="15"/>
      <c r="DJ28" s="15"/>
      <c r="DK28" s="15"/>
      <c r="DL28" s="15"/>
      <c r="DM28" s="15"/>
      <c r="DN28" s="15"/>
      <c r="DO28" s="15"/>
      <c r="DP28" s="15"/>
    </row>
    <row r="29" spans="1:120" ht="15" hidden="1" customHeight="1">
      <c r="A29" s="36" t="s">
        <v>126</v>
      </c>
      <c r="B29" s="28">
        <v>1072.675</v>
      </c>
      <c r="C29" s="17"/>
      <c r="D29" s="18">
        <f t="shared" si="0"/>
        <v>0</v>
      </c>
      <c r="E29" s="65" t="s">
        <v>249</v>
      </c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15"/>
      <c r="BC29" s="15"/>
      <c r="BD29" s="15"/>
      <c r="BE29" s="15"/>
      <c r="BF29" s="15"/>
      <c r="BG29" s="15"/>
      <c r="BH29" s="15"/>
      <c r="BI29" s="15"/>
      <c r="BJ29" s="15"/>
      <c r="BK29" s="15"/>
      <c r="BL29" s="15"/>
      <c r="BM29" s="15"/>
      <c r="BN29" s="15"/>
      <c r="BO29" s="15"/>
      <c r="BP29" s="15"/>
      <c r="BQ29" s="15"/>
      <c r="BR29" s="15"/>
      <c r="BS29" s="15"/>
      <c r="BT29" s="15"/>
      <c r="BU29" s="15"/>
      <c r="BV29" s="15"/>
      <c r="BW29" s="15"/>
      <c r="BX29" s="15"/>
      <c r="BY29" s="15"/>
      <c r="BZ29" s="15"/>
      <c r="CA29" s="15"/>
      <c r="CB29" s="15"/>
      <c r="CC29" s="15"/>
      <c r="CD29" s="15"/>
      <c r="CE29" s="15"/>
      <c r="CF29" s="15"/>
      <c r="CG29" s="15"/>
      <c r="CH29" s="15"/>
      <c r="CI29" s="15"/>
      <c r="CJ29" s="15"/>
      <c r="CK29" s="15"/>
      <c r="CL29" s="15"/>
      <c r="CM29" s="15"/>
      <c r="CN29" s="15"/>
      <c r="CO29" s="15"/>
      <c r="CP29" s="15"/>
      <c r="CQ29" s="15"/>
      <c r="CR29" s="15"/>
      <c r="CS29" s="15"/>
      <c r="CT29" s="15"/>
      <c r="CU29" s="15"/>
      <c r="CV29" s="15"/>
      <c r="CW29" s="15"/>
      <c r="CX29" s="15"/>
      <c r="CY29" s="15"/>
      <c r="CZ29" s="15"/>
      <c r="DA29" s="15"/>
      <c r="DB29" s="15"/>
      <c r="DC29" s="15"/>
      <c r="DD29" s="15"/>
      <c r="DE29" s="15"/>
      <c r="DF29" s="15"/>
      <c r="DG29" s="15"/>
      <c r="DH29" s="15"/>
      <c r="DI29" s="15"/>
      <c r="DJ29" s="15"/>
      <c r="DK29" s="15"/>
      <c r="DL29" s="15"/>
      <c r="DM29" s="15"/>
      <c r="DN29" s="15"/>
      <c r="DO29" s="15"/>
      <c r="DP29" s="15"/>
    </row>
    <row r="30" spans="1:120" ht="15" hidden="1" customHeight="1">
      <c r="A30" s="36" t="s">
        <v>60</v>
      </c>
      <c r="B30" s="28">
        <v>980.44500000000005</v>
      </c>
      <c r="C30" s="17"/>
      <c r="D30" s="18">
        <f t="shared" si="0"/>
        <v>0</v>
      </c>
      <c r="E30" s="65" t="s">
        <v>249</v>
      </c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15"/>
      <c r="BC30" s="15"/>
      <c r="BD30" s="15"/>
      <c r="BE30" s="15"/>
      <c r="BF30" s="15"/>
      <c r="BG30" s="15"/>
      <c r="BH30" s="15"/>
      <c r="BI30" s="15"/>
      <c r="BJ30" s="15"/>
      <c r="BK30" s="15"/>
      <c r="BL30" s="15"/>
      <c r="BM30" s="15"/>
      <c r="BN30" s="15"/>
      <c r="BO30" s="15"/>
      <c r="BP30" s="15"/>
      <c r="BQ30" s="15"/>
      <c r="BR30" s="15"/>
      <c r="BS30" s="15"/>
      <c r="BT30" s="15"/>
      <c r="BU30" s="15"/>
      <c r="BV30" s="15"/>
      <c r="BW30" s="15"/>
      <c r="BX30" s="15"/>
      <c r="BY30" s="15"/>
      <c r="BZ30" s="15"/>
      <c r="CA30" s="15"/>
      <c r="CB30" s="15"/>
      <c r="CC30" s="15"/>
      <c r="CD30" s="15"/>
      <c r="CE30" s="15"/>
      <c r="CF30" s="15"/>
      <c r="CG30" s="15"/>
      <c r="CH30" s="15"/>
      <c r="CI30" s="15"/>
      <c r="CJ30" s="15"/>
      <c r="CK30" s="15"/>
      <c r="CL30" s="15"/>
      <c r="CM30" s="15"/>
      <c r="CN30" s="15"/>
      <c r="CO30" s="15"/>
      <c r="CP30" s="15"/>
      <c r="CQ30" s="15"/>
      <c r="CR30" s="15"/>
      <c r="CS30" s="15"/>
      <c r="CT30" s="15"/>
      <c r="CU30" s="15"/>
      <c r="CV30" s="15"/>
      <c r="CW30" s="15"/>
      <c r="CX30" s="15"/>
      <c r="CY30" s="15"/>
      <c r="CZ30" s="15"/>
      <c r="DA30" s="15"/>
      <c r="DB30" s="15"/>
      <c r="DC30" s="15"/>
      <c r="DD30" s="15"/>
      <c r="DE30" s="15"/>
      <c r="DF30" s="15"/>
      <c r="DG30" s="15"/>
      <c r="DH30" s="15"/>
      <c r="DI30" s="15"/>
      <c r="DJ30" s="15"/>
      <c r="DK30" s="15"/>
      <c r="DL30" s="15"/>
      <c r="DM30" s="15"/>
      <c r="DN30" s="15"/>
      <c r="DO30" s="15"/>
      <c r="DP30" s="15"/>
    </row>
    <row r="31" spans="1:120" ht="15" hidden="1" customHeight="1">
      <c r="A31" s="36" t="s">
        <v>210</v>
      </c>
      <c r="B31" s="28">
        <v>858.14</v>
      </c>
      <c r="C31" s="17"/>
      <c r="D31" s="18">
        <f t="shared" si="0"/>
        <v>0</v>
      </c>
      <c r="E31" s="65" t="s">
        <v>206</v>
      </c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5"/>
      <c r="BO31" s="15"/>
      <c r="BP31" s="15"/>
      <c r="BQ31" s="15"/>
      <c r="BR31" s="15"/>
      <c r="BS31" s="15"/>
      <c r="BT31" s="15"/>
      <c r="BU31" s="15"/>
      <c r="BV31" s="15"/>
      <c r="BW31" s="15"/>
      <c r="BX31" s="15"/>
      <c r="BY31" s="15"/>
      <c r="BZ31" s="15"/>
      <c r="CA31" s="15"/>
      <c r="CB31" s="15"/>
      <c r="CC31" s="15"/>
      <c r="CD31" s="15"/>
      <c r="CE31" s="15"/>
      <c r="CF31" s="15"/>
      <c r="CG31" s="15"/>
      <c r="CH31" s="15"/>
      <c r="CI31" s="15"/>
      <c r="CJ31" s="15"/>
      <c r="CK31" s="15"/>
      <c r="CL31" s="15"/>
      <c r="CM31" s="15"/>
      <c r="CN31" s="15"/>
      <c r="CO31" s="15"/>
      <c r="CP31" s="15"/>
      <c r="CQ31" s="15"/>
      <c r="CR31" s="15"/>
      <c r="CS31" s="15"/>
      <c r="CT31" s="15"/>
      <c r="CU31" s="15"/>
      <c r="CV31" s="15"/>
      <c r="CW31" s="15"/>
      <c r="CX31" s="15"/>
      <c r="CY31" s="15"/>
      <c r="CZ31" s="15"/>
      <c r="DA31" s="15"/>
      <c r="DB31" s="15"/>
      <c r="DC31" s="15"/>
      <c r="DD31" s="15"/>
      <c r="DE31" s="15"/>
      <c r="DF31" s="15"/>
      <c r="DG31" s="15"/>
      <c r="DH31" s="15"/>
      <c r="DI31" s="15"/>
      <c r="DJ31" s="15"/>
      <c r="DK31" s="15"/>
      <c r="DL31" s="15"/>
      <c r="DM31" s="15"/>
      <c r="DN31" s="15"/>
      <c r="DO31" s="15"/>
      <c r="DP31" s="15"/>
    </row>
    <row r="32" spans="1:120" ht="15" hidden="1" customHeight="1">
      <c r="A32" s="36" t="s">
        <v>142</v>
      </c>
      <c r="B32" s="28">
        <v>858.14</v>
      </c>
      <c r="C32" s="17"/>
      <c r="D32" s="18">
        <f t="shared" si="0"/>
        <v>0</v>
      </c>
      <c r="E32" s="65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N32" s="15"/>
      <c r="BO32" s="15"/>
      <c r="BP32" s="15"/>
      <c r="BQ32" s="15"/>
      <c r="BR32" s="15"/>
      <c r="BS32" s="15"/>
      <c r="BT32" s="15"/>
      <c r="BU32" s="15"/>
      <c r="BV32" s="15"/>
      <c r="BW32" s="15"/>
      <c r="BX32" s="15"/>
      <c r="BY32" s="15"/>
      <c r="BZ32" s="15"/>
      <c r="CA32" s="15"/>
      <c r="CB32" s="15"/>
      <c r="CC32" s="15"/>
      <c r="CD32" s="15"/>
      <c r="CE32" s="15"/>
      <c r="CF32" s="15"/>
      <c r="CG32" s="15"/>
      <c r="CH32" s="15"/>
      <c r="CI32" s="15"/>
      <c r="CJ32" s="15"/>
      <c r="CK32" s="15"/>
      <c r="CL32" s="15"/>
      <c r="CM32" s="15"/>
      <c r="CN32" s="15"/>
      <c r="CO32" s="15"/>
      <c r="CP32" s="15"/>
      <c r="CQ32" s="15"/>
      <c r="CR32" s="15"/>
      <c r="CS32" s="15"/>
      <c r="CT32" s="15"/>
      <c r="CU32" s="15"/>
      <c r="CV32" s="15"/>
      <c r="CW32" s="15"/>
      <c r="CX32" s="15"/>
      <c r="CY32" s="15"/>
      <c r="CZ32" s="15"/>
      <c r="DA32" s="15"/>
      <c r="DB32" s="15"/>
      <c r="DC32" s="15"/>
      <c r="DD32" s="15"/>
      <c r="DE32" s="15"/>
      <c r="DF32" s="15"/>
      <c r="DG32" s="15"/>
      <c r="DH32" s="15"/>
      <c r="DI32" s="15"/>
      <c r="DJ32" s="15"/>
      <c r="DK32" s="15"/>
      <c r="DL32" s="15"/>
      <c r="DM32" s="15"/>
      <c r="DN32" s="15"/>
      <c r="DO32" s="15"/>
      <c r="DP32" s="15"/>
    </row>
    <row r="33" spans="1:120" s="14" customFormat="1" ht="15" hidden="1" customHeight="1">
      <c r="A33" s="36" t="s">
        <v>186</v>
      </c>
      <c r="B33" s="28">
        <v>878.19</v>
      </c>
      <c r="C33" s="17"/>
      <c r="D33" s="18">
        <f t="shared" si="0"/>
        <v>0</v>
      </c>
      <c r="E33" s="6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25"/>
      <c r="AP33" s="25"/>
      <c r="AQ33" s="25"/>
      <c r="AR33" s="25"/>
      <c r="AS33" s="25"/>
      <c r="AT33" s="25"/>
      <c r="AU33" s="25"/>
      <c r="AV33" s="25"/>
      <c r="AW33" s="25"/>
      <c r="AX33" s="25"/>
      <c r="AY33" s="25"/>
      <c r="AZ33" s="25"/>
      <c r="BA33" s="25"/>
    </row>
    <row r="34" spans="1:120" s="14" customFormat="1" ht="15" hidden="1" customHeight="1">
      <c r="A34" s="36" t="s">
        <v>149</v>
      </c>
      <c r="B34" s="28">
        <v>936.34</v>
      </c>
      <c r="C34" s="17"/>
      <c r="D34" s="18">
        <f t="shared" si="0"/>
        <v>0</v>
      </c>
      <c r="E34" s="6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5"/>
      <c r="AX34" s="25"/>
      <c r="AY34" s="25"/>
      <c r="AZ34" s="25"/>
      <c r="BA34" s="25"/>
    </row>
    <row r="35" spans="1:120" ht="15" hidden="1" customHeight="1">
      <c r="A35" s="36" t="s">
        <v>185</v>
      </c>
      <c r="B35" s="28">
        <v>955.38</v>
      </c>
      <c r="C35" s="17"/>
      <c r="D35" s="18">
        <f t="shared" si="0"/>
        <v>0</v>
      </c>
      <c r="E35" s="65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5"/>
      <c r="BO35" s="15"/>
      <c r="BP35" s="15"/>
      <c r="BQ35" s="15"/>
      <c r="BR35" s="15"/>
      <c r="BS35" s="15"/>
      <c r="BT35" s="15"/>
      <c r="BU35" s="15"/>
      <c r="BV35" s="15"/>
      <c r="BW35" s="15"/>
      <c r="BX35" s="15"/>
      <c r="BY35" s="15"/>
      <c r="BZ35" s="15"/>
      <c r="CA35" s="15"/>
      <c r="CB35" s="15"/>
      <c r="CC35" s="15"/>
      <c r="CD35" s="15"/>
      <c r="CE35" s="15"/>
      <c r="CF35" s="15"/>
      <c r="CG35" s="15"/>
      <c r="CH35" s="15"/>
      <c r="CI35" s="15"/>
      <c r="CJ35" s="15"/>
      <c r="CK35" s="15"/>
      <c r="CL35" s="15"/>
      <c r="CM35" s="15"/>
      <c r="CN35" s="15"/>
      <c r="CO35" s="15"/>
      <c r="CP35" s="15"/>
      <c r="CQ35" s="15"/>
      <c r="CR35" s="15"/>
      <c r="CS35" s="15"/>
      <c r="CT35" s="15"/>
      <c r="CU35" s="15"/>
      <c r="CV35" s="15"/>
      <c r="CW35" s="15"/>
      <c r="CX35" s="15"/>
      <c r="CY35" s="15"/>
      <c r="CZ35" s="15"/>
      <c r="DA35" s="15"/>
      <c r="DB35" s="15"/>
      <c r="DC35" s="15"/>
      <c r="DD35" s="15"/>
      <c r="DE35" s="15"/>
      <c r="DF35" s="15"/>
      <c r="DG35" s="15"/>
      <c r="DH35" s="15"/>
      <c r="DI35" s="15"/>
      <c r="DJ35" s="15"/>
      <c r="DK35" s="15"/>
      <c r="DL35" s="15"/>
      <c r="DM35" s="15"/>
      <c r="DN35" s="15"/>
      <c r="DO35" s="15"/>
      <c r="DP35" s="15"/>
    </row>
    <row r="36" spans="1:120" ht="15" hidden="1" customHeight="1">
      <c r="A36" s="36" t="s">
        <v>218</v>
      </c>
      <c r="B36" s="28">
        <v>1014.53</v>
      </c>
      <c r="C36" s="17"/>
      <c r="D36" s="18">
        <f t="shared" si="0"/>
        <v>0</v>
      </c>
      <c r="E36" s="65" t="s">
        <v>204</v>
      </c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15"/>
      <c r="BC36" s="15"/>
      <c r="BD36" s="15"/>
      <c r="BE36" s="15"/>
      <c r="BF36" s="15"/>
      <c r="BG36" s="15"/>
      <c r="BH36" s="15"/>
      <c r="BI36" s="15"/>
      <c r="BJ36" s="15"/>
      <c r="BK36" s="15"/>
      <c r="BL36" s="15"/>
      <c r="BM36" s="15"/>
      <c r="BN36" s="15"/>
      <c r="BO36" s="15"/>
      <c r="BP36" s="15"/>
      <c r="BQ36" s="15"/>
      <c r="BR36" s="15"/>
      <c r="BS36" s="15"/>
      <c r="BT36" s="15"/>
      <c r="BU36" s="15"/>
      <c r="BV36" s="15"/>
      <c r="BW36" s="15"/>
      <c r="BX36" s="15"/>
      <c r="BY36" s="15"/>
      <c r="BZ36" s="15"/>
      <c r="CA36" s="15"/>
      <c r="CB36" s="15"/>
      <c r="CC36" s="15"/>
      <c r="CD36" s="15"/>
      <c r="CE36" s="15"/>
      <c r="CF36" s="15"/>
      <c r="CG36" s="15"/>
      <c r="CH36" s="15"/>
      <c r="CI36" s="15"/>
      <c r="CJ36" s="15"/>
      <c r="CK36" s="15"/>
      <c r="CL36" s="15"/>
      <c r="CM36" s="15"/>
      <c r="CN36" s="15"/>
      <c r="CO36" s="15"/>
      <c r="CP36" s="15"/>
      <c r="CQ36" s="15"/>
      <c r="CR36" s="15"/>
      <c r="CS36" s="15"/>
      <c r="CT36" s="15"/>
      <c r="CU36" s="15"/>
      <c r="CV36" s="15"/>
      <c r="CW36" s="15"/>
      <c r="CX36" s="15"/>
      <c r="CY36" s="15"/>
      <c r="CZ36" s="15"/>
      <c r="DA36" s="15"/>
      <c r="DB36" s="15"/>
      <c r="DC36" s="15"/>
      <c r="DD36" s="15"/>
      <c r="DE36" s="15"/>
      <c r="DF36" s="15"/>
      <c r="DG36" s="15"/>
      <c r="DH36" s="15"/>
      <c r="DI36" s="15"/>
      <c r="DJ36" s="15"/>
      <c r="DK36" s="15"/>
      <c r="DL36" s="15"/>
      <c r="DM36" s="15"/>
      <c r="DN36" s="15"/>
      <c r="DO36" s="15"/>
      <c r="DP36" s="15"/>
    </row>
    <row r="37" spans="1:120" ht="15" customHeight="1">
      <c r="A37" s="36" t="s">
        <v>209</v>
      </c>
      <c r="B37" s="28">
        <v>1168.83</v>
      </c>
      <c r="C37" s="17">
        <v>100</v>
      </c>
      <c r="D37" s="18">
        <f t="shared" si="0"/>
        <v>116883</v>
      </c>
      <c r="E37" s="65" t="s">
        <v>249</v>
      </c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  <c r="BG37" s="26"/>
      <c r="BH37" s="26"/>
      <c r="BI37" s="26"/>
      <c r="BJ37" s="26"/>
      <c r="BK37" s="26"/>
      <c r="BL37" s="26"/>
      <c r="BM37" s="26"/>
      <c r="BN37" s="26"/>
      <c r="BO37" s="26"/>
      <c r="BP37" s="26"/>
      <c r="BQ37" s="26"/>
      <c r="BR37" s="26"/>
      <c r="BS37" s="26"/>
      <c r="BT37" s="26"/>
      <c r="BU37" s="26"/>
      <c r="BV37" s="26"/>
      <c r="BW37" s="26"/>
      <c r="BX37" s="26"/>
      <c r="BY37" s="26"/>
      <c r="BZ37" s="26"/>
      <c r="CA37" s="26"/>
      <c r="CB37" s="26"/>
      <c r="CC37" s="26"/>
      <c r="CD37" s="26"/>
      <c r="CE37" s="26"/>
      <c r="CF37" s="26"/>
      <c r="CG37" s="26"/>
      <c r="CH37" s="26"/>
      <c r="CI37" s="26"/>
      <c r="CJ37" s="26"/>
      <c r="CK37" s="26"/>
      <c r="CL37" s="26"/>
      <c r="CM37" s="26"/>
      <c r="CN37" s="26"/>
      <c r="CO37" s="26"/>
      <c r="CP37" s="26"/>
      <c r="CQ37" s="26"/>
      <c r="CR37" s="26"/>
      <c r="CS37" s="26"/>
      <c r="CT37" s="26"/>
      <c r="CU37" s="26"/>
      <c r="CV37" s="26"/>
      <c r="CW37" s="26"/>
      <c r="CX37" s="26"/>
      <c r="CY37" s="26"/>
      <c r="CZ37" s="26"/>
      <c r="DA37" s="26"/>
      <c r="DB37" s="26"/>
      <c r="DC37" s="26"/>
      <c r="DD37" s="26"/>
      <c r="DE37" s="15"/>
      <c r="DF37" s="15"/>
      <c r="DG37" s="15"/>
      <c r="DH37" s="15"/>
      <c r="DI37" s="15"/>
      <c r="DJ37" s="15"/>
      <c r="DK37" s="15"/>
      <c r="DL37" s="15"/>
      <c r="DM37" s="15"/>
      <c r="DN37" s="15"/>
      <c r="DO37" s="15"/>
      <c r="DP37" s="15"/>
    </row>
    <row r="38" spans="1:120" ht="15" hidden="1" customHeight="1">
      <c r="A38" s="36" t="s">
        <v>240</v>
      </c>
      <c r="B38" s="28">
        <v>1169.7860000000001</v>
      </c>
      <c r="C38" s="17"/>
      <c r="D38" s="18">
        <f t="shared" ref="D38:D70" si="1">B38*C38</f>
        <v>0</v>
      </c>
      <c r="E38" s="65" t="s">
        <v>249</v>
      </c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15"/>
      <c r="BC38" s="15"/>
      <c r="BD38" s="15"/>
      <c r="BE38" s="15"/>
      <c r="BF38" s="15"/>
      <c r="BG38" s="15"/>
      <c r="BH38" s="15"/>
      <c r="BI38" s="15"/>
      <c r="BJ38" s="15"/>
      <c r="BK38" s="15"/>
      <c r="BL38" s="15"/>
      <c r="BM38" s="15"/>
      <c r="BN38" s="15"/>
      <c r="BO38" s="15"/>
      <c r="BP38" s="15"/>
      <c r="BQ38" s="15"/>
      <c r="BR38" s="15"/>
      <c r="BS38" s="15"/>
      <c r="BT38" s="15"/>
      <c r="BU38" s="15"/>
      <c r="BV38" s="15"/>
      <c r="BW38" s="15"/>
      <c r="BX38" s="15"/>
      <c r="BY38" s="15"/>
      <c r="BZ38" s="15"/>
      <c r="CA38" s="15"/>
      <c r="CB38" s="15"/>
      <c r="CC38" s="15"/>
      <c r="CD38" s="15"/>
      <c r="CE38" s="15"/>
      <c r="CF38" s="15"/>
      <c r="CG38" s="15"/>
      <c r="CH38" s="15"/>
      <c r="CI38" s="15"/>
      <c r="CJ38" s="15"/>
      <c r="CK38" s="15"/>
      <c r="CL38" s="15"/>
      <c r="CM38" s="15"/>
      <c r="CN38" s="15"/>
      <c r="CO38" s="15"/>
      <c r="CP38" s="15"/>
      <c r="CQ38" s="15"/>
      <c r="CR38" s="15"/>
      <c r="CS38" s="15"/>
      <c r="CT38" s="15"/>
      <c r="CU38" s="15"/>
      <c r="CV38" s="15"/>
      <c r="CW38" s="15"/>
      <c r="CX38" s="15"/>
      <c r="CY38" s="15"/>
      <c r="CZ38" s="15"/>
      <c r="DA38" s="15"/>
      <c r="DB38" s="15"/>
      <c r="DC38" s="15"/>
      <c r="DD38" s="15"/>
      <c r="DE38" s="15"/>
      <c r="DF38" s="15"/>
      <c r="DG38" s="15"/>
      <c r="DH38" s="15"/>
      <c r="DI38" s="15"/>
      <c r="DJ38" s="15"/>
      <c r="DK38" s="15"/>
      <c r="DL38" s="15"/>
      <c r="DM38" s="15"/>
      <c r="DN38" s="15"/>
      <c r="DO38" s="15"/>
      <c r="DP38" s="15"/>
    </row>
    <row r="39" spans="1:120" ht="15" customHeight="1">
      <c r="A39" s="36" t="s">
        <v>279</v>
      </c>
      <c r="B39" s="28">
        <v>1217.8900000000001</v>
      </c>
      <c r="C39" s="17">
        <v>20</v>
      </c>
      <c r="D39" s="18">
        <f t="shared" si="1"/>
        <v>24357.800000000003</v>
      </c>
      <c r="E39" s="65" t="s">
        <v>249</v>
      </c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15"/>
      <c r="BC39" s="15"/>
      <c r="BD39" s="15"/>
      <c r="BE39" s="15"/>
      <c r="BF39" s="15"/>
      <c r="BG39" s="15"/>
      <c r="BH39" s="15"/>
      <c r="BI39" s="15"/>
      <c r="BJ39" s="15"/>
      <c r="BK39" s="15"/>
      <c r="BL39" s="15"/>
      <c r="BM39" s="15"/>
      <c r="BN39" s="15"/>
      <c r="BO39" s="15"/>
      <c r="BP39" s="15"/>
      <c r="BQ39" s="15"/>
      <c r="BR39" s="15"/>
      <c r="BS39" s="15"/>
      <c r="BT39" s="15"/>
      <c r="BU39" s="15"/>
      <c r="BV39" s="15"/>
      <c r="BW39" s="15"/>
      <c r="BX39" s="15"/>
      <c r="BY39" s="15"/>
      <c r="BZ39" s="15"/>
      <c r="CA39" s="15"/>
      <c r="CB39" s="15"/>
      <c r="CC39" s="15"/>
      <c r="CD39" s="15"/>
      <c r="CE39" s="15"/>
      <c r="CF39" s="15"/>
      <c r="CG39" s="15"/>
      <c r="CH39" s="15"/>
      <c r="CI39" s="15"/>
      <c r="CJ39" s="15"/>
      <c r="CK39" s="15"/>
      <c r="CL39" s="15"/>
      <c r="CM39" s="15"/>
      <c r="CN39" s="15"/>
      <c r="CO39" s="15"/>
      <c r="CP39" s="15"/>
      <c r="CQ39" s="15"/>
      <c r="CR39" s="15"/>
      <c r="CS39" s="15"/>
      <c r="CT39" s="15"/>
      <c r="CU39" s="15"/>
      <c r="CV39" s="15"/>
      <c r="CW39" s="15"/>
      <c r="CX39" s="15"/>
      <c r="CY39" s="15"/>
      <c r="CZ39" s="15"/>
      <c r="DA39" s="15"/>
      <c r="DB39" s="15"/>
      <c r="DC39" s="15"/>
      <c r="DD39" s="15"/>
      <c r="DE39" s="15"/>
      <c r="DF39" s="15"/>
      <c r="DG39" s="15"/>
      <c r="DH39" s="15"/>
      <c r="DI39" s="15"/>
      <c r="DJ39" s="15"/>
      <c r="DK39" s="15"/>
      <c r="DL39" s="15"/>
      <c r="DM39" s="15"/>
      <c r="DN39" s="15"/>
      <c r="DO39" s="15"/>
      <c r="DP39" s="15"/>
    </row>
    <row r="40" spans="1:120" ht="15" hidden="1" customHeight="1">
      <c r="A40" s="36" t="s">
        <v>116</v>
      </c>
      <c r="B40" s="28">
        <v>1159.8900000000001</v>
      </c>
      <c r="C40" s="17"/>
      <c r="D40" s="18">
        <f t="shared" si="1"/>
        <v>0</v>
      </c>
      <c r="E40" s="65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15"/>
      <c r="BC40" s="15"/>
      <c r="BD40" s="15"/>
      <c r="BE40" s="15"/>
      <c r="BF40" s="15"/>
      <c r="BG40" s="15"/>
      <c r="BH40" s="15"/>
      <c r="BI40" s="15"/>
      <c r="BJ40" s="15"/>
      <c r="BK40" s="15"/>
      <c r="BL40" s="15"/>
      <c r="BM40" s="15"/>
      <c r="BN40" s="15"/>
      <c r="BO40" s="15"/>
      <c r="BP40" s="15"/>
      <c r="BQ40" s="15"/>
      <c r="BR40" s="15"/>
      <c r="BS40" s="15"/>
      <c r="BT40" s="15"/>
      <c r="BU40" s="15"/>
      <c r="BV40" s="15"/>
      <c r="BW40" s="15"/>
      <c r="BX40" s="15"/>
      <c r="BY40" s="15"/>
      <c r="BZ40" s="15"/>
      <c r="CA40" s="15"/>
      <c r="CB40" s="15"/>
      <c r="CC40" s="15"/>
      <c r="CD40" s="15"/>
      <c r="CE40" s="15"/>
      <c r="CF40" s="15"/>
      <c r="CG40" s="15"/>
      <c r="CH40" s="15"/>
      <c r="CI40" s="15"/>
      <c r="CJ40" s="15"/>
      <c r="CK40" s="15"/>
      <c r="CL40" s="15"/>
      <c r="CM40" s="15"/>
      <c r="CN40" s="15"/>
      <c r="CO40" s="15"/>
      <c r="CP40" s="15"/>
      <c r="CQ40" s="15"/>
      <c r="CR40" s="15"/>
      <c r="CS40" s="15"/>
      <c r="CT40" s="15"/>
      <c r="CU40" s="15"/>
      <c r="CV40" s="15"/>
      <c r="CW40" s="15"/>
      <c r="CX40" s="15"/>
      <c r="CY40" s="15"/>
      <c r="CZ40" s="15"/>
      <c r="DA40" s="15"/>
      <c r="DB40" s="15"/>
      <c r="DC40" s="15"/>
      <c r="DD40" s="15"/>
      <c r="DE40" s="15"/>
      <c r="DF40" s="15"/>
      <c r="DG40" s="15"/>
      <c r="DH40" s="15"/>
      <c r="DI40" s="15"/>
      <c r="DJ40" s="15"/>
      <c r="DK40" s="15"/>
      <c r="DL40" s="15"/>
      <c r="DM40" s="15"/>
      <c r="DN40" s="15"/>
      <c r="DO40" s="15"/>
      <c r="DP40" s="15"/>
    </row>
    <row r="41" spans="1:120" ht="15" hidden="1" customHeight="1">
      <c r="A41" s="36" t="s">
        <v>153</v>
      </c>
      <c r="B41" s="28">
        <v>1264.78</v>
      </c>
      <c r="C41" s="17"/>
      <c r="D41" s="18">
        <f t="shared" si="1"/>
        <v>0</v>
      </c>
      <c r="E41" s="65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5"/>
      <c r="BO41" s="15"/>
      <c r="BP41" s="15"/>
      <c r="BQ41" s="15"/>
      <c r="BR41" s="15"/>
      <c r="BS41" s="15"/>
      <c r="BT41" s="15"/>
      <c r="BU41" s="15"/>
      <c r="BV41" s="15"/>
      <c r="BW41" s="15"/>
      <c r="BX41" s="15"/>
      <c r="BY41" s="15"/>
      <c r="BZ41" s="15"/>
      <c r="CA41" s="15"/>
      <c r="CB41" s="15"/>
      <c r="CC41" s="15"/>
      <c r="CD41" s="15"/>
      <c r="CE41" s="15"/>
      <c r="CF41" s="15"/>
      <c r="CG41" s="15"/>
      <c r="CH41" s="15"/>
      <c r="CI41" s="15"/>
      <c r="CJ41" s="15"/>
      <c r="CK41" s="15"/>
      <c r="CL41" s="15"/>
      <c r="CM41" s="15"/>
      <c r="CN41" s="15"/>
      <c r="CO41" s="15"/>
      <c r="CP41" s="15"/>
      <c r="CQ41" s="15"/>
      <c r="CR41" s="15"/>
      <c r="CS41" s="15"/>
      <c r="CT41" s="15"/>
      <c r="CU41" s="15"/>
      <c r="CV41" s="15"/>
      <c r="CW41" s="15"/>
      <c r="CX41" s="15"/>
      <c r="CY41" s="15"/>
      <c r="CZ41" s="15"/>
      <c r="DA41" s="15"/>
      <c r="DB41" s="15"/>
      <c r="DC41" s="15"/>
      <c r="DD41" s="15"/>
      <c r="DE41" s="15"/>
      <c r="DF41" s="15"/>
      <c r="DG41" s="15"/>
      <c r="DH41" s="15"/>
      <c r="DI41" s="15"/>
      <c r="DJ41" s="15"/>
      <c r="DK41" s="15"/>
      <c r="DL41" s="15"/>
      <c r="DM41" s="15"/>
      <c r="DN41" s="15"/>
      <c r="DO41" s="15"/>
      <c r="DP41" s="15"/>
    </row>
    <row r="42" spans="1:120" ht="15" hidden="1" customHeight="1">
      <c r="A42" s="36" t="s">
        <v>195</v>
      </c>
      <c r="B42" s="28">
        <v>1422.38</v>
      </c>
      <c r="C42" s="17"/>
      <c r="D42" s="18">
        <f t="shared" si="1"/>
        <v>0</v>
      </c>
      <c r="E42" s="66" t="s">
        <v>288</v>
      </c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26"/>
      <c r="BD42" s="26"/>
      <c r="BE42" s="26"/>
      <c r="BF42" s="26"/>
      <c r="BG42" s="26"/>
      <c r="BH42" s="26"/>
      <c r="BI42" s="26"/>
      <c r="BJ42" s="26"/>
      <c r="BK42" s="26"/>
      <c r="BL42" s="26"/>
      <c r="BM42" s="26"/>
      <c r="BN42" s="26"/>
      <c r="BO42" s="26"/>
      <c r="BP42" s="26"/>
      <c r="BQ42" s="26"/>
      <c r="BR42" s="26"/>
      <c r="BS42" s="26"/>
      <c r="BT42" s="26"/>
      <c r="BU42" s="26"/>
      <c r="BV42" s="26"/>
      <c r="BW42" s="26"/>
      <c r="BX42" s="26"/>
      <c r="BY42" s="26"/>
      <c r="BZ42" s="26"/>
      <c r="CA42" s="26"/>
      <c r="CB42" s="26"/>
      <c r="CC42" s="26"/>
      <c r="CD42" s="26"/>
      <c r="CE42" s="26"/>
      <c r="CF42" s="26"/>
      <c r="CG42" s="26"/>
      <c r="CH42" s="26"/>
      <c r="CI42" s="26"/>
      <c r="CJ42" s="26"/>
      <c r="CK42" s="26"/>
      <c r="CL42" s="26"/>
      <c r="CM42" s="26"/>
      <c r="CN42" s="26"/>
      <c r="CO42" s="26"/>
      <c r="CP42" s="26"/>
      <c r="CQ42" s="26"/>
      <c r="CR42" s="26"/>
      <c r="CS42" s="26"/>
      <c r="CT42" s="26"/>
      <c r="CU42" s="26"/>
      <c r="CV42" s="26"/>
      <c r="CW42" s="26"/>
      <c r="CX42" s="26"/>
      <c r="CY42" s="26"/>
      <c r="CZ42" s="26"/>
      <c r="DA42" s="26"/>
      <c r="DB42" s="26"/>
      <c r="DC42" s="26"/>
      <c r="DD42" s="26"/>
      <c r="DE42" s="15"/>
      <c r="DF42" s="15"/>
      <c r="DG42" s="15"/>
      <c r="DH42" s="15"/>
      <c r="DI42" s="15"/>
      <c r="DJ42" s="15"/>
      <c r="DK42" s="15"/>
      <c r="DL42" s="15"/>
      <c r="DM42" s="15"/>
      <c r="DN42" s="15"/>
      <c r="DO42" s="15"/>
      <c r="DP42" s="15"/>
    </row>
    <row r="43" spans="1:120" ht="15" hidden="1" customHeight="1">
      <c r="A43" s="36" t="s">
        <v>117</v>
      </c>
      <c r="B43" s="28">
        <v>1140.8499999999999</v>
      </c>
      <c r="C43" s="17"/>
      <c r="D43" s="18">
        <f t="shared" si="1"/>
        <v>0</v>
      </c>
      <c r="E43" s="65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  <c r="BB43" s="15"/>
      <c r="BC43" s="15"/>
      <c r="BD43" s="15"/>
      <c r="BE43" s="15"/>
      <c r="BF43" s="15"/>
      <c r="BG43" s="15"/>
      <c r="BH43" s="15"/>
      <c r="BI43" s="15"/>
      <c r="BJ43" s="15"/>
      <c r="BK43" s="15"/>
      <c r="BL43" s="15"/>
      <c r="BM43" s="15"/>
      <c r="BN43" s="15"/>
      <c r="BO43" s="15"/>
      <c r="BP43" s="15"/>
      <c r="BQ43" s="15"/>
      <c r="BR43" s="15"/>
      <c r="BS43" s="15"/>
      <c r="BT43" s="15"/>
      <c r="BU43" s="15"/>
      <c r="BV43" s="15"/>
      <c r="BW43" s="15"/>
      <c r="BX43" s="15"/>
      <c r="BY43" s="15"/>
      <c r="BZ43" s="15"/>
      <c r="CA43" s="15"/>
      <c r="CB43" s="15"/>
      <c r="CC43" s="15"/>
      <c r="CD43" s="15"/>
      <c r="CE43" s="15"/>
      <c r="CF43" s="15"/>
      <c r="CG43" s="15"/>
      <c r="CH43" s="15"/>
      <c r="CI43" s="15"/>
      <c r="CJ43" s="15"/>
      <c r="CK43" s="15"/>
      <c r="CL43" s="15"/>
      <c r="CM43" s="15"/>
      <c r="CN43" s="15"/>
      <c r="CO43" s="15"/>
      <c r="CP43" s="15"/>
      <c r="CQ43" s="15"/>
      <c r="CR43" s="15"/>
      <c r="CS43" s="15"/>
      <c r="CT43" s="15"/>
      <c r="CU43" s="15"/>
      <c r="CV43" s="15"/>
      <c r="CW43" s="15"/>
      <c r="CX43" s="15"/>
      <c r="CY43" s="15"/>
      <c r="CZ43" s="15"/>
      <c r="DA43" s="15"/>
      <c r="DB43" s="15"/>
      <c r="DC43" s="15"/>
      <c r="DD43" s="15"/>
      <c r="DE43" s="15"/>
      <c r="DF43" s="15"/>
      <c r="DG43" s="15"/>
      <c r="DH43" s="15"/>
      <c r="DI43" s="15"/>
      <c r="DJ43" s="15"/>
      <c r="DK43" s="15"/>
      <c r="DL43" s="15"/>
      <c r="DM43" s="15"/>
      <c r="DN43" s="15"/>
      <c r="DO43" s="15"/>
      <c r="DP43" s="15"/>
    </row>
    <row r="44" spans="1:120" ht="15" hidden="1" customHeight="1">
      <c r="A44" s="36" t="s">
        <v>155</v>
      </c>
      <c r="B44" s="28">
        <v>1244.723</v>
      </c>
      <c r="C44" s="17"/>
      <c r="D44" s="18">
        <f t="shared" si="1"/>
        <v>0</v>
      </c>
      <c r="E44" s="65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15"/>
      <c r="BN44" s="15"/>
      <c r="BO44" s="15"/>
      <c r="BP44" s="15"/>
      <c r="BQ44" s="15"/>
      <c r="BR44" s="15"/>
      <c r="BS44" s="15"/>
      <c r="BT44" s="15"/>
      <c r="BU44" s="15"/>
      <c r="BV44" s="15"/>
      <c r="BW44" s="15"/>
      <c r="BX44" s="15"/>
      <c r="BY44" s="15"/>
      <c r="BZ44" s="15"/>
      <c r="CA44" s="15"/>
      <c r="CB44" s="15"/>
      <c r="CC44" s="15"/>
      <c r="CD44" s="15"/>
      <c r="CE44" s="15"/>
      <c r="CF44" s="15"/>
      <c r="CG44" s="15"/>
      <c r="CH44" s="15"/>
      <c r="CI44" s="15"/>
      <c r="CJ44" s="15"/>
      <c r="CK44" s="15"/>
      <c r="CL44" s="15"/>
      <c r="CM44" s="15"/>
      <c r="CN44" s="15"/>
      <c r="CO44" s="15"/>
      <c r="CP44" s="15"/>
      <c r="CQ44" s="15"/>
      <c r="CR44" s="15"/>
      <c r="CS44" s="15"/>
      <c r="CT44" s="15"/>
      <c r="CU44" s="15"/>
      <c r="CV44" s="15"/>
      <c r="CW44" s="15"/>
      <c r="CX44" s="15"/>
      <c r="CY44" s="15"/>
      <c r="CZ44" s="15"/>
      <c r="DA44" s="15"/>
      <c r="DB44" s="15"/>
      <c r="DC44" s="15"/>
      <c r="DD44" s="15"/>
      <c r="DE44" s="15"/>
      <c r="DF44" s="15"/>
      <c r="DG44" s="15"/>
      <c r="DH44" s="15"/>
      <c r="DI44" s="15"/>
      <c r="DJ44" s="15"/>
      <c r="DK44" s="15"/>
      <c r="DL44" s="15"/>
      <c r="DM44" s="15"/>
      <c r="DN44" s="15"/>
      <c r="DO44" s="15"/>
      <c r="DP44" s="15"/>
    </row>
    <row r="45" spans="1:120" ht="15" hidden="1" customHeight="1">
      <c r="A45" s="36" t="s">
        <v>221</v>
      </c>
      <c r="B45" s="28">
        <v>1238.0899999999999</v>
      </c>
      <c r="C45" s="17"/>
      <c r="D45" s="18">
        <f t="shared" si="1"/>
        <v>0</v>
      </c>
      <c r="E45" s="65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  <c r="BR45" s="15"/>
      <c r="BS45" s="15"/>
      <c r="BT45" s="15"/>
      <c r="BU45" s="15"/>
      <c r="BV45" s="15"/>
      <c r="BW45" s="15"/>
      <c r="BX45" s="15"/>
      <c r="BY45" s="15"/>
      <c r="BZ45" s="15"/>
      <c r="CA45" s="15"/>
      <c r="CB45" s="15"/>
      <c r="CC45" s="15"/>
      <c r="CD45" s="15"/>
      <c r="CE45" s="15"/>
      <c r="CF45" s="15"/>
      <c r="CG45" s="15"/>
      <c r="CH45" s="15"/>
      <c r="CI45" s="15"/>
      <c r="CJ45" s="15"/>
      <c r="CK45" s="15"/>
      <c r="CL45" s="15"/>
      <c r="CM45" s="15"/>
      <c r="CN45" s="15"/>
      <c r="CO45" s="15"/>
      <c r="CP45" s="15"/>
      <c r="CQ45" s="15"/>
      <c r="CR45" s="15"/>
      <c r="CS45" s="15"/>
      <c r="CT45" s="15"/>
      <c r="CU45" s="15"/>
      <c r="CV45" s="15"/>
      <c r="CW45" s="15"/>
      <c r="CX45" s="15"/>
      <c r="CY45" s="15"/>
      <c r="CZ45" s="15"/>
      <c r="DA45" s="15"/>
      <c r="DB45" s="15"/>
      <c r="DC45" s="15"/>
      <c r="DD45" s="15"/>
      <c r="DE45" s="15"/>
      <c r="DF45" s="15"/>
      <c r="DG45" s="15"/>
      <c r="DH45" s="15"/>
      <c r="DI45" s="15"/>
      <c r="DJ45" s="15"/>
      <c r="DK45" s="15"/>
      <c r="DL45" s="15"/>
      <c r="DM45" s="15"/>
      <c r="DN45" s="15"/>
      <c r="DO45" s="15"/>
      <c r="DP45" s="15"/>
    </row>
    <row r="46" spans="1:120" ht="15" hidden="1" customHeight="1">
      <c r="A46" s="37" t="s">
        <v>154</v>
      </c>
      <c r="B46" s="28">
        <v>800</v>
      </c>
      <c r="C46" s="17"/>
      <c r="D46" s="18">
        <f t="shared" si="1"/>
        <v>0</v>
      </c>
      <c r="E46" s="65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  <c r="BS46" s="15"/>
      <c r="BT46" s="15"/>
      <c r="BU46" s="15"/>
      <c r="BV46" s="15"/>
      <c r="BW46" s="15"/>
      <c r="BX46" s="15"/>
      <c r="BY46" s="15"/>
      <c r="BZ46" s="15"/>
      <c r="CA46" s="15"/>
      <c r="CB46" s="15"/>
      <c r="CC46" s="15"/>
      <c r="CD46" s="15"/>
      <c r="CE46" s="15"/>
      <c r="CF46" s="15"/>
      <c r="CG46" s="15"/>
      <c r="CH46" s="15"/>
      <c r="CI46" s="15"/>
      <c r="CJ46" s="15"/>
      <c r="CK46" s="15"/>
      <c r="CL46" s="15"/>
      <c r="CM46" s="15"/>
      <c r="CN46" s="15"/>
      <c r="CO46" s="15"/>
      <c r="CP46" s="15"/>
      <c r="CQ46" s="15"/>
      <c r="CR46" s="15"/>
      <c r="CS46" s="15"/>
      <c r="CT46" s="15"/>
      <c r="CU46" s="15"/>
      <c r="CV46" s="15"/>
      <c r="CW46" s="15"/>
      <c r="CX46" s="15"/>
      <c r="CY46" s="15"/>
      <c r="CZ46" s="15"/>
      <c r="DA46" s="15"/>
      <c r="DB46" s="15"/>
      <c r="DC46" s="15"/>
      <c r="DD46" s="15"/>
      <c r="DE46" s="15"/>
      <c r="DF46" s="15"/>
      <c r="DG46" s="15"/>
      <c r="DH46" s="15"/>
      <c r="DI46" s="15"/>
      <c r="DJ46" s="15"/>
      <c r="DK46" s="15"/>
      <c r="DL46" s="15"/>
      <c r="DM46" s="15"/>
      <c r="DN46" s="15"/>
      <c r="DO46" s="15"/>
      <c r="DP46" s="15"/>
    </row>
    <row r="47" spans="1:120" s="31" customFormat="1" ht="15" hidden="1" customHeight="1">
      <c r="A47" s="36" t="s">
        <v>238</v>
      </c>
      <c r="B47" s="28">
        <v>848.12</v>
      </c>
      <c r="C47" s="17"/>
      <c r="D47" s="18">
        <f t="shared" si="1"/>
        <v>0</v>
      </c>
      <c r="E47" s="65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33"/>
      <c r="AH47" s="33"/>
      <c r="AI47" s="33"/>
      <c r="AJ47" s="33"/>
      <c r="AK47" s="33"/>
      <c r="AL47" s="33"/>
      <c r="AM47" s="33"/>
      <c r="AN47" s="33"/>
      <c r="AO47" s="33"/>
      <c r="AP47" s="33"/>
      <c r="AQ47" s="33"/>
      <c r="AR47" s="33"/>
      <c r="AS47" s="33"/>
      <c r="AT47" s="33"/>
      <c r="AU47" s="33"/>
      <c r="AV47" s="33"/>
      <c r="AW47" s="33"/>
      <c r="AX47" s="33"/>
      <c r="AY47" s="33"/>
      <c r="AZ47" s="33"/>
      <c r="BA47" s="33"/>
    </row>
    <row r="48" spans="1:120" ht="15" hidden="1" customHeight="1">
      <c r="A48" s="36" t="s">
        <v>252</v>
      </c>
      <c r="B48" s="28">
        <v>1101.75</v>
      </c>
      <c r="C48" s="17"/>
      <c r="D48" s="18">
        <f t="shared" si="1"/>
        <v>0</v>
      </c>
      <c r="E48" s="65" t="s">
        <v>249</v>
      </c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  <c r="BU48" s="15"/>
      <c r="BV48" s="15"/>
      <c r="BW48" s="15"/>
      <c r="BX48" s="15"/>
      <c r="BY48" s="15"/>
      <c r="BZ48" s="15"/>
      <c r="CA48" s="15"/>
      <c r="CB48" s="15"/>
      <c r="CC48" s="15"/>
      <c r="CD48" s="15"/>
      <c r="CE48" s="15"/>
      <c r="CF48" s="15"/>
      <c r="CG48" s="15"/>
      <c r="CH48" s="15"/>
      <c r="CI48" s="15"/>
      <c r="CJ48" s="15"/>
      <c r="CK48" s="15"/>
      <c r="CL48" s="15"/>
      <c r="CM48" s="15"/>
      <c r="CN48" s="15"/>
      <c r="CO48" s="15"/>
      <c r="CP48" s="15"/>
      <c r="CQ48" s="15"/>
      <c r="CR48" s="15"/>
      <c r="CS48" s="15"/>
      <c r="CT48" s="15"/>
      <c r="CU48" s="15"/>
      <c r="CV48" s="15"/>
      <c r="CW48" s="15"/>
      <c r="CX48" s="15"/>
      <c r="CY48" s="15"/>
      <c r="CZ48" s="15"/>
      <c r="DA48" s="15"/>
      <c r="DB48" s="15"/>
      <c r="DC48" s="15"/>
      <c r="DD48" s="15"/>
      <c r="DE48" s="15"/>
      <c r="DF48" s="15"/>
      <c r="DG48" s="15"/>
      <c r="DH48" s="15"/>
      <c r="DI48" s="15"/>
      <c r="DJ48" s="15"/>
      <c r="DK48" s="15"/>
      <c r="DL48" s="15"/>
      <c r="DM48" s="15"/>
      <c r="DN48" s="15"/>
      <c r="DO48" s="15"/>
      <c r="DP48" s="15"/>
    </row>
    <row r="49" spans="1:120" ht="15" hidden="1" customHeight="1">
      <c r="A49" s="36" t="s">
        <v>290</v>
      </c>
      <c r="B49" s="28">
        <v>1156.75</v>
      </c>
      <c r="C49" s="17"/>
      <c r="D49" s="18">
        <f t="shared" ref="D49" si="2">B49*C49</f>
        <v>0</v>
      </c>
      <c r="E49" s="65" t="s">
        <v>249</v>
      </c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V49" s="26"/>
      <c r="AW49" s="26"/>
      <c r="AX49" s="26"/>
      <c r="AY49" s="26"/>
      <c r="AZ49" s="26"/>
      <c r="BA49" s="26"/>
      <c r="BB49" s="15"/>
      <c r="BC49" s="15"/>
      <c r="BD49" s="15"/>
      <c r="BE49" s="15"/>
      <c r="BF49" s="15"/>
      <c r="BG49" s="15"/>
      <c r="BH49" s="15"/>
      <c r="BI49" s="15"/>
      <c r="BJ49" s="15"/>
      <c r="BK49" s="15"/>
      <c r="BL49" s="15"/>
      <c r="BM49" s="15"/>
      <c r="BN49" s="15"/>
      <c r="BO49" s="15"/>
      <c r="BP49" s="15"/>
      <c r="BQ49" s="15"/>
      <c r="BR49" s="15"/>
      <c r="BS49" s="15"/>
      <c r="BT49" s="15"/>
      <c r="BU49" s="15"/>
      <c r="BV49" s="15"/>
      <c r="BW49" s="15"/>
      <c r="BX49" s="15"/>
      <c r="BY49" s="15"/>
      <c r="BZ49" s="15"/>
      <c r="CA49" s="15"/>
      <c r="CB49" s="15"/>
      <c r="CC49" s="15"/>
      <c r="CD49" s="15"/>
      <c r="CE49" s="15"/>
      <c r="CF49" s="15"/>
      <c r="CG49" s="15"/>
      <c r="CH49" s="15"/>
      <c r="CI49" s="15"/>
      <c r="CJ49" s="15"/>
      <c r="CK49" s="15"/>
      <c r="CL49" s="15"/>
      <c r="CM49" s="15"/>
      <c r="CN49" s="15"/>
      <c r="CO49" s="15"/>
      <c r="CP49" s="15"/>
      <c r="CQ49" s="15"/>
      <c r="CR49" s="15"/>
      <c r="CS49" s="15"/>
      <c r="CT49" s="15"/>
      <c r="CU49" s="15"/>
      <c r="CV49" s="15"/>
      <c r="CW49" s="15"/>
      <c r="CX49" s="15"/>
      <c r="CY49" s="15"/>
      <c r="CZ49" s="15"/>
      <c r="DA49" s="15"/>
      <c r="DB49" s="15"/>
      <c r="DC49" s="15"/>
      <c r="DD49" s="15"/>
      <c r="DE49" s="15"/>
      <c r="DF49" s="15"/>
      <c r="DG49" s="15"/>
      <c r="DH49" s="15"/>
      <c r="DI49" s="15"/>
      <c r="DJ49" s="15"/>
      <c r="DK49" s="15"/>
      <c r="DL49" s="15"/>
      <c r="DM49" s="15"/>
      <c r="DN49" s="15"/>
      <c r="DO49" s="15"/>
      <c r="DP49" s="15"/>
    </row>
    <row r="50" spans="1:120" ht="15" hidden="1" customHeight="1">
      <c r="A50" s="37" t="s">
        <v>283</v>
      </c>
      <c r="B50" s="28">
        <v>1166.77</v>
      </c>
      <c r="C50" s="17"/>
      <c r="D50" s="18">
        <f t="shared" si="1"/>
        <v>0</v>
      </c>
      <c r="E50" s="65" t="s">
        <v>249</v>
      </c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6"/>
      <c r="AZ50" s="26"/>
      <c r="BA50" s="26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N50" s="15"/>
      <c r="BO50" s="15"/>
      <c r="BP50" s="15"/>
      <c r="BQ50" s="15"/>
      <c r="BR50" s="15"/>
      <c r="BS50" s="15"/>
      <c r="BT50" s="15"/>
      <c r="BU50" s="15"/>
      <c r="BV50" s="15"/>
      <c r="BW50" s="15"/>
      <c r="BX50" s="15"/>
      <c r="BY50" s="15"/>
      <c r="BZ50" s="15"/>
      <c r="CA50" s="15"/>
      <c r="CB50" s="15"/>
      <c r="CC50" s="15"/>
      <c r="CD50" s="15"/>
      <c r="CE50" s="15"/>
      <c r="CF50" s="15"/>
      <c r="CG50" s="15"/>
      <c r="CH50" s="15"/>
      <c r="CI50" s="15"/>
      <c r="CJ50" s="15"/>
      <c r="CK50" s="15"/>
      <c r="CL50" s="15"/>
      <c r="CM50" s="15"/>
      <c r="CN50" s="15"/>
      <c r="CO50" s="15"/>
      <c r="CP50" s="15"/>
      <c r="CQ50" s="15"/>
      <c r="CR50" s="15"/>
      <c r="CS50" s="15"/>
      <c r="CT50" s="15"/>
      <c r="CU50" s="15"/>
      <c r="CV50" s="15"/>
      <c r="CW50" s="15"/>
      <c r="CX50" s="15"/>
      <c r="CY50" s="15"/>
      <c r="CZ50" s="15"/>
      <c r="DA50" s="15"/>
      <c r="DB50" s="15"/>
      <c r="DC50" s="15"/>
      <c r="DD50" s="15"/>
      <c r="DE50" s="15"/>
      <c r="DF50" s="15"/>
      <c r="DG50" s="15"/>
      <c r="DH50" s="15"/>
      <c r="DI50" s="15"/>
      <c r="DJ50" s="15"/>
      <c r="DK50" s="15"/>
      <c r="DL50" s="15"/>
      <c r="DM50" s="15"/>
      <c r="DN50" s="15"/>
      <c r="DO50" s="15"/>
      <c r="DP50" s="15"/>
    </row>
    <row r="51" spans="1:120" ht="15" customHeight="1">
      <c r="A51" s="37" t="s">
        <v>255</v>
      </c>
      <c r="B51" s="28">
        <v>1107.68</v>
      </c>
      <c r="C51" s="17">
        <v>20</v>
      </c>
      <c r="D51" s="18">
        <f t="shared" si="1"/>
        <v>22153.600000000002</v>
      </c>
      <c r="E51" s="65" t="s">
        <v>249</v>
      </c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  <c r="BA51" s="26"/>
      <c r="BB51" s="26"/>
      <c r="BC51" s="26"/>
      <c r="BD51" s="26"/>
      <c r="BE51" s="26"/>
      <c r="BF51" s="26"/>
      <c r="BG51" s="26"/>
      <c r="BH51" s="26"/>
      <c r="BI51" s="26"/>
      <c r="BJ51" s="26"/>
      <c r="BK51" s="26"/>
      <c r="BL51" s="26"/>
      <c r="BM51" s="26"/>
      <c r="BN51" s="26"/>
      <c r="BO51" s="26"/>
      <c r="BP51" s="26"/>
      <c r="BQ51" s="26"/>
      <c r="BR51" s="26"/>
      <c r="BS51" s="26"/>
      <c r="BT51" s="26"/>
      <c r="BU51" s="26"/>
      <c r="BV51" s="26"/>
      <c r="BW51" s="26"/>
      <c r="BX51" s="26"/>
      <c r="BY51" s="26"/>
      <c r="BZ51" s="26"/>
      <c r="CA51" s="26"/>
      <c r="CB51" s="26"/>
      <c r="CC51" s="26"/>
      <c r="CD51" s="26"/>
      <c r="CE51" s="26"/>
      <c r="CF51" s="26"/>
      <c r="CG51" s="26"/>
      <c r="CH51" s="26"/>
      <c r="CI51" s="26"/>
      <c r="CJ51" s="26"/>
      <c r="CK51" s="26"/>
      <c r="CL51" s="26"/>
      <c r="CM51" s="26"/>
      <c r="CN51" s="26"/>
      <c r="CO51" s="26"/>
      <c r="CP51" s="26"/>
      <c r="CQ51" s="26"/>
      <c r="CR51" s="26"/>
      <c r="CS51" s="26"/>
      <c r="CT51" s="26"/>
      <c r="CU51" s="26"/>
      <c r="CV51" s="26"/>
      <c r="CW51" s="26"/>
      <c r="CX51" s="26"/>
      <c r="CY51" s="26"/>
      <c r="CZ51" s="26"/>
      <c r="DA51" s="26"/>
      <c r="DB51" s="26"/>
      <c r="DC51" s="26"/>
      <c r="DD51" s="26"/>
      <c r="DE51" s="15"/>
      <c r="DF51" s="15"/>
      <c r="DG51" s="15"/>
      <c r="DH51" s="15"/>
      <c r="DI51" s="15"/>
      <c r="DJ51" s="15"/>
      <c r="DK51" s="15"/>
      <c r="DL51" s="15"/>
      <c r="DM51" s="15"/>
      <c r="DN51" s="15"/>
      <c r="DO51" s="15"/>
      <c r="DP51" s="15"/>
    </row>
    <row r="52" spans="1:120" ht="15" hidden="1" customHeight="1">
      <c r="A52" s="36" t="s">
        <v>236</v>
      </c>
      <c r="B52" s="28">
        <v>1014.53</v>
      </c>
      <c r="C52" s="17"/>
      <c r="D52" s="18">
        <f t="shared" si="1"/>
        <v>0</v>
      </c>
      <c r="E52" s="65" t="s">
        <v>249</v>
      </c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/>
      <c r="AZ52" s="26"/>
      <c r="BA52" s="26"/>
      <c r="BB52" s="15"/>
      <c r="BC52" s="15"/>
      <c r="BD52" s="15"/>
      <c r="BE52" s="15"/>
      <c r="BF52" s="15"/>
      <c r="BG52" s="15"/>
      <c r="BH52" s="15"/>
      <c r="BI52" s="15"/>
      <c r="BJ52" s="15"/>
      <c r="BK52" s="15"/>
      <c r="BL52" s="15"/>
      <c r="BM52" s="15"/>
      <c r="BN52" s="15"/>
      <c r="BO52" s="15"/>
      <c r="BP52" s="15"/>
      <c r="BQ52" s="15"/>
      <c r="BR52" s="15"/>
      <c r="BS52" s="15"/>
      <c r="BT52" s="15"/>
      <c r="BU52" s="15"/>
      <c r="BV52" s="15"/>
      <c r="BW52" s="15"/>
      <c r="BX52" s="15"/>
      <c r="BY52" s="15"/>
      <c r="BZ52" s="15"/>
      <c r="CA52" s="15"/>
      <c r="CB52" s="15"/>
      <c r="CC52" s="15"/>
      <c r="CD52" s="15"/>
      <c r="CE52" s="15"/>
      <c r="CF52" s="15"/>
      <c r="CG52" s="15"/>
      <c r="CH52" s="15"/>
      <c r="CI52" s="15"/>
      <c r="CJ52" s="15"/>
      <c r="CK52" s="15"/>
      <c r="CL52" s="15"/>
      <c r="CM52" s="15"/>
      <c r="CN52" s="15"/>
      <c r="CO52" s="15"/>
      <c r="CP52" s="15"/>
      <c r="CQ52" s="15"/>
      <c r="CR52" s="15"/>
      <c r="CS52" s="15"/>
      <c r="CT52" s="15"/>
      <c r="CU52" s="15"/>
      <c r="CV52" s="15"/>
      <c r="CW52" s="15"/>
      <c r="CX52" s="15"/>
      <c r="CY52" s="15"/>
      <c r="CZ52" s="15"/>
      <c r="DA52" s="15"/>
      <c r="DB52" s="15"/>
      <c r="DC52" s="15"/>
      <c r="DD52" s="15"/>
      <c r="DE52" s="15"/>
      <c r="DF52" s="15"/>
      <c r="DG52" s="15"/>
      <c r="DH52" s="15"/>
      <c r="DI52" s="15"/>
      <c r="DJ52" s="15"/>
      <c r="DK52" s="15"/>
      <c r="DL52" s="15"/>
      <c r="DM52" s="15"/>
      <c r="DN52" s="15"/>
      <c r="DO52" s="15"/>
      <c r="DP52" s="15"/>
    </row>
    <row r="53" spans="1:120" ht="15" hidden="1" customHeight="1">
      <c r="A53" s="36" t="s">
        <v>177</v>
      </c>
      <c r="B53" s="28">
        <v>1264.153</v>
      </c>
      <c r="C53" s="17"/>
      <c r="D53" s="18">
        <f t="shared" si="1"/>
        <v>0</v>
      </c>
      <c r="E53" s="65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15"/>
      <c r="BC53" s="15"/>
      <c r="BD53" s="15"/>
      <c r="BE53" s="15"/>
      <c r="BF53" s="15"/>
      <c r="BG53" s="15"/>
      <c r="BH53" s="15"/>
      <c r="BI53" s="15"/>
      <c r="BJ53" s="15"/>
      <c r="BK53" s="15"/>
      <c r="BL53" s="15"/>
      <c r="BM53" s="15"/>
      <c r="BN53" s="15"/>
      <c r="BO53" s="15"/>
      <c r="BP53" s="15"/>
      <c r="BQ53" s="15"/>
      <c r="BR53" s="15"/>
      <c r="BS53" s="15"/>
      <c r="BT53" s="15"/>
      <c r="BU53" s="15"/>
      <c r="BV53" s="15"/>
      <c r="BW53" s="15"/>
      <c r="BX53" s="15"/>
      <c r="BY53" s="15"/>
      <c r="BZ53" s="15"/>
      <c r="CA53" s="15"/>
      <c r="CB53" s="15"/>
      <c r="CC53" s="15"/>
      <c r="CD53" s="15"/>
      <c r="CE53" s="15"/>
      <c r="CF53" s="15"/>
      <c r="CG53" s="15"/>
      <c r="CH53" s="15"/>
      <c r="CI53" s="15"/>
      <c r="CJ53" s="15"/>
      <c r="CK53" s="15"/>
      <c r="CL53" s="15"/>
      <c r="CM53" s="15"/>
      <c r="CN53" s="15"/>
      <c r="CO53" s="15"/>
      <c r="CP53" s="15"/>
      <c r="CQ53" s="15"/>
      <c r="CR53" s="15"/>
      <c r="CS53" s="15"/>
      <c r="CT53" s="15"/>
      <c r="CU53" s="15"/>
      <c r="CV53" s="15"/>
      <c r="CW53" s="15"/>
      <c r="CX53" s="15"/>
      <c r="CY53" s="15"/>
      <c r="CZ53" s="15"/>
      <c r="DA53" s="15"/>
      <c r="DB53" s="15"/>
      <c r="DC53" s="15"/>
      <c r="DD53" s="15"/>
      <c r="DE53" s="15"/>
      <c r="DF53" s="15"/>
      <c r="DG53" s="15"/>
      <c r="DH53" s="15"/>
      <c r="DI53" s="15"/>
      <c r="DJ53" s="15"/>
      <c r="DK53" s="15"/>
      <c r="DL53" s="15"/>
      <c r="DM53" s="15"/>
      <c r="DN53" s="15"/>
      <c r="DO53" s="15"/>
      <c r="DP53" s="15"/>
    </row>
    <row r="54" spans="1:120" ht="15" hidden="1" customHeight="1">
      <c r="A54" s="37" t="s">
        <v>223</v>
      </c>
      <c r="B54" s="28">
        <v>2702.42</v>
      </c>
      <c r="C54" s="17"/>
      <c r="D54" s="18">
        <f t="shared" si="1"/>
        <v>0</v>
      </c>
      <c r="E54" s="65" t="s">
        <v>229</v>
      </c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15"/>
      <c r="BC54" s="15"/>
      <c r="BD54" s="15"/>
      <c r="BE54" s="15"/>
      <c r="BF54" s="15"/>
      <c r="BG54" s="15"/>
      <c r="BH54" s="15"/>
      <c r="BI54" s="15"/>
      <c r="BJ54" s="15"/>
      <c r="BK54" s="15"/>
      <c r="BL54" s="15"/>
      <c r="BM54" s="15"/>
      <c r="BN54" s="15"/>
      <c r="BO54" s="15"/>
      <c r="BP54" s="15"/>
      <c r="BQ54" s="15"/>
      <c r="BR54" s="15"/>
      <c r="BS54" s="15"/>
      <c r="BT54" s="15"/>
      <c r="BU54" s="15"/>
      <c r="BV54" s="15"/>
      <c r="BW54" s="15"/>
      <c r="BX54" s="15"/>
      <c r="BY54" s="15"/>
      <c r="BZ54" s="15"/>
      <c r="CA54" s="15"/>
      <c r="CB54" s="15"/>
      <c r="CC54" s="15"/>
      <c r="CD54" s="15"/>
      <c r="CE54" s="15"/>
      <c r="CF54" s="15"/>
      <c r="CG54" s="15"/>
      <c r="CH54" s="15"/>
      <c r="CI54" s="15"/>
      <c r="CJ54" s="15"/>
      <c r="CK54" s="15"/>
      <c r="CL54" s="15"/>
      <c r="CM54" s="15"/>
      <c r="CN54" s="15"/>
      <c r="CO54" s="15"/>
      <c r="CP54" s="15"/>
      <c r="CQ54" s="15"/>
      <c r="CR54" s="15"/>
      <c r="CS54" s="15"/>
      <c r="CT54" s="15"/>
      <c r="CU54" s="15"/>
      <c r="CV54" s="15"/>
      <c r="CW54" s="15"/>
      <c r="CX54" s="15"/>
      <c r="CY54" s="15"/>
      <c r="CZ54" s="15"/>
      <c r="DA54" s="15"/>
      <c r="DB54" s="15"/>
      <c r="DC54" s="15"/>
      <c r="DD54" s="15"/>
      <c r="DE54" s="15"/>
      <c r="DF54" s="15"/>
      <c r="DG54" s="15"/>
      <c r="DH54" s="15"/>
      <c r="DI54" s="15"/>
      <c r="DJ54" s="15"/>
      <c r="DK54" s="15"/>
      <c r="DL54" s="15"/>
      <c r="DM54" s="15"/>
      <c r="DN54" s="15"/>
      <c r="DO54" s="15"/>
      <c r="DP54" s="15"/>
    </row>
    <row r="55" spans="1:120" ht="15" hidden="1" customHeight="1">
      <c r="A55" s="37" t="s">
        <v>242</v>
      </c>
      <c r="B55" s="28">
        <v>4500</v>
      </c>
      <c r="C55" s="19"/>
      <c r="D55" s="18">
        <f t="shared" si="1"/>
        <v>0</v>
      </c>
      <c r="E55" s="65" t="s">
        <v>249</v>
      </c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  <c r="AX55" s="26"/>
      <c r="AY55" s="26"/>
      <c r="AZ55" s="26"/>
      <c r="BA55" s="26"/>
      <c r="BB55" s="15"/>
      <c r="BC55" s="15"/>
      <c r="BD55" s="15"/>
      <c r="BE55" s="15"/>
      <c r="BF55" s="15"/>
      <c r="BG55" s="15"/>
      <c r="BH55" s="15"/>
      <c r="BI55" s="15"/>
      <c r="BJ55" s="15"/>
      <c r="BK55" s="15"/>
      <c r="BL55" s="15"/>
      <c r="BM55" s="15"/>
      <c r="BN55" s="15"/>
      <c r="BO55" s="15"/>
      <c r="BP55" s="15"/>
      <c r="BQ55" s="15"/>
      <c r="BR55" s="15"/>
      <c r="BS55" s="15"/>
      <c r="BT55" s="15"/>
      <c r="BU55" s="15"/>
      <c r="BV55" s="15"/>
      <c r="BW55" s="15"/>
      <c r="BX55" s="15"/>
      <c r="BY55" s="15"/>
      <c r="BZ55" s="15"/>
      <c r="CA55" s="15"/>
      <c r="CB55" s="15"/>
      <c r="CC55" s="15"/>
      <c r="CD55" s="15"/>
      <c r="CE55" s="15"/>
      <c r="CF55" s="15"/>
      <c r="CG55" s="15"/>
      <c r="CH55" s="15"/>
      <c r="CI55" s="15"/>
      <c r="CJ55" s="15"/>
      <c r="CK55" s="15"/>
      <c r="CL55" s="15"/>
      <c r="CM55" s="15"/>
      <c r="CN55" s="15"/>
      <c r="CO55" s="15"/>
      <c r="CP55" s="15"/>
      <c r="CQ55" s="15"/>
      <c r="CR55" s="15"/>
      <c r="CS55" s="15"/>
      <c r="CT55" s="15"/>
      <c r="CU55" s="15"/>
      <c r="CV55" s="15"/>
      <c r="CW55" s="15"/>
      <c r="CX55" s="15"/>
      <c r="CY55" s="15"/>
      <c r="CZ55" s="15"/>
      <c r="DA55" s="15"/>
      <c r="DB55" s="15"/>
      <c r="DC55" s="15"/>
      <c r="DD55" s="15"/>
      <c r="DE55" s="15"/>
      <c r="DF55" s="15"/>
      <c r="DG55" s="15"/>
      <c r="DH55" s="15"/>
      <c r="DI55" s="15"/>
      <c r="DJ55" s="15"/>
      <c r="DK55" s="15"/>
      <c r="DL55" s="15"/>
      <c r="DM55" s="15"/>
      <c r="DN55" s="15"/>
      <c r="DO55" s="15"/>
      <c r="DP55" s="15"/>
    </row>
    <row r="56" spans="1:120" ht="15" hidden="1" customHeight="1">
      <c r="A56" s="40" t="s">
        <v>280</v>
      </c>
      <c r="B56" s="41">
        <v>4706.18</v>
      </c>
      <c r="C56" s="42"/>
      <c r="D56" s="39">
        <f t="shared" si="1"/>
        <v>0</v>
      </c>
      <c r="E56" s="66" t="s">
        <v>295</v>
      </c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15"/>
      <c r="BC56" s="15"/>
      <c r="BD56" s="15"/>
      <c r="BE56" s="15"/>
      <c r="BF56" s="15"/>
      <c r="BG56" s="15"/>
      <c r="BH56" s="15"/>
      <c r="BI56" s="15"/>
      <c r="BJ56" s="15"/>
      <c r="BK56" s="15"/>
      <c r="BL56" s="15"/>
      <c r="BM56" s="15"/>
      <c r="BN56" s="15"/>
      <c r="BO56" s="15"/>
      <c r="BP56" s="15"/>
      <c r="BQ56" s="15"/>
      <c r="BR56" s="15"/>
      <c r="BS56" s="15"/>
      <c r="BT56" s="15"/>
      <c r="BU56" s="15"/>
      <c r="BV56" s="15"/>
      <c r="BW56" s="15"/>
      <c r="BX56" s="15"/>
      <c r="BY56" s="15"/>
      <c r="BZ56" s="15"/>
      <c r="CA56" s="15"/>
      <c r="CB56" s="15"/>
      <c r="CC56" s="15"/>
      <c r="CD56" s="15"/>
      <c r="CE56" s="15"/>
      <c r="CF56" s="15"/>
      <c r="CG56" s="15"/>
      <c r="CH56" s="15"/>
      <c r="CI56" s="15"/>
      <c r="CJ56" s="15"/>
      <c r="CK56" s="15"/>
      <c r="CL56" s="15"/>
      <c r="CM56" s="15"/>
      <c r="CN56" s="15"/>
      <c r="CO56" s="15"/>
      <c r="CP56" s="15"/>
      <c r="CQ56" s="15"/>
      <c r="CR56" s="15"/>
      <c r="CS56" s="15"/>
      <c r="CT56" s="15"/>
      <c r="CU56" s="15"/>
      <c r="CV56" s="15"/>
      <c r="CW56" s="15"/>
      <c r="CX56" s="15"/>
      <c r="CY56" s="15"/>
      <c r="CZ56" s="15"/>
      <c r="DA56" s="15"/>
      <c r="DB56" s="15"/>
      <c r="DC56" s="15"/>
      <c r="DD56" s="15"/>
      <c r="DE56" s="15"/>
      <c r="DF56" s="15"/>
      <c r="DG56" s="15"/>
      <c r="DH56" s="15"/>
      <c r="DI56" s="15"/>
      <c r="DJ56" s="15"/>
      <c r="DK56" s="15"/>
      <c r="DL56" s="15"/>
      <c r="DM56" s="15"/>
      <c r="DN56" s="15"/>
      <c r="DO56" s="15"/>
      <c r="DP56" s="15"/>
    </row>
    <row r="57" spans="1:120" ht="15" hidden="1" customHeight="1">
      <c r="A57" s="36" t="s">
        <v>171</v>
      </c>
      <c r="B57" s="28">
        <v>20340.84</v>
      </c>
      <c r="C57" s="17"/>
      <c r="D57" s="18">
        <f t="shared" si="1"/>
        <v>0</v>
      </c>
      <c r="E57" s="65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15"/>
      <c r="BC57" s="15"/>
      <c r="BD57" s="15"/>
      <c r="BE57" s="15"/>
      <c r="BF57" s="15"/>
      <c r="BG57" s="15"/>
      <c r="BH57" s="15"/>
      <c r="BI57" s="15"/>
      <c r="BJ57" s="15"/>
      <c r="BK57" s="15"/>
      <c r="BL57" s="15"/>
      <c r="BM57" s="15"/>
      <c r="BN57" s="15"/>
      <c r="BO57" s="15"/>
      <c r="BP57" s="15"/>
      <c r="BQ57" s="15"/>
      <c r="BR57" s="15"/>
      <c r="BS57" s="15"/>
      <c r="BT57" s="15"/>
      <c r="BU57" s="15"/>
      <c r="BV57" s="15"/>
      <c r="BW57" s="15"/>
      <c r="BX57" s="15"/>
      <c r="BY57" s="15"/>
      <c r="BZ57" s="15"/>
      <c r="CA57" s="15"/>
      <c r="CB57" s="15"/>
      <c r="CC57" s="15"/>
      <c r="CD57" s="15"/>
      <c r="CE57" s="15"/>
      <c r="CF57" s="15"/>
      <c r="CG57" s="15"/>
      <c r="CH57" s="15"/>
      <c r="CI57" s="15"/>
      <c r="CJ57" s="15"/>
      <c r="CK57" s="15"/>
      <c r="CL57" s="15"/>
      <c r="CM57" s="15"/>
      <c r="CN57" s="15"/>
      <c r="CO57" s="15"/>
      <c r="CP57" s="15"/>
      <c r="CQ57" s="15"/>
      <c r="CR57" s="15"/>
      <c r="CS57" s="15"/>
      <c r="CT57" s="15"/>
      <c r="CU57" s="15"/>
      <c r="CV57" s="15"/>
      <c r="CW57" s="15"/>
      <c r="CX57" s="15"/>
      <c r="CY57" s="15"/>
      <c r="CZ57" s="15"/>
      <c r="DA57" s="15"/>
      <c r="DB57" s="15"/>
      <c r="DC57" s="15"/>
      <c r="DD57" s="15"/>
      <c r="DE57" s="15"/>
      <c r="DF57" s="15"/>
      <c r="DG57" s="15"/>
      <c r="DH57" s="15"/>
      <c r="DI57" s="15"/>
      <c r="DJ57" s="15"/>
      <c r="DK57" s="15"/>
      <c r="DL57" s="15"/>
      <c r="DM57" s="15"/>
      <c r="DN57" s="15"/>
      <c r="DO57" s="15"/>
      <c r="DP57" s="15"/>
    </row>
    <row r="58" spans="1:120" ht="15" hidden="1" customHeight="1">
      <c r="A58" s="36" t="s">
        <v>115</v>
      </c>
      <c r="B58" s="28">
        <v>24267.584999999999</v>
      </c>
      <c r="C58" s="17"/>
      <c r="D58" s="18">
        <f t="shared" si="1"/>
        <v>0</v>
      </c>
      <c r="E58" s="65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15"/>
      <c r="BC58" s="15"/>
      <c r="BD58" s="15"/>
      <c r="BE58" s="15"/>
      <c r="BF58" s="15"/>
      <c r="BG58" s="15"/>
      <c r="BH58" s="15"/>
      <c r="BI58" s="15"/>
      <c r="BJ58" s="15"/>
      <c r="BK58" s="15"/>
      <c r="BL58" s="15"/>
      <c r="BM58" s="15"/>
      <c r="BN58" s="15"/>
      <c r="BO58" s="15"/>
      <c r="BP58" s="15"/>
      <c r="BQ58" s="15"/>
      <c r="BR58" s="15"/>
      <c r="BS58" s="15"/>
      <c r="BT58" s="15"/>
      <c r="BU58" s="15"/>
      <c r="BV58" s="15"/>
      <c r="BW58" s="15"/>
      <c r="BX58" s="15"/>
      <c r="BY58" s="15"/>
      <c r="BZ58" s="15"/>
      <c r="CA58" s="15"/>
      <c r="CB58" s="15"/>
      <c r="CC58" s="15"/>
      <c r="CD58" s="15"/>
      <c r="CE58" s="15"/>
      <c r="CF58" s="15"/>
      <c r="CG58" s="15"/>
      <c r="CH58" s="15"/>
      <c r="CI58" s="15"/>
      <c r="CJ58" s="15"/>
      <c r="CK58" s="15"/>
      <c r="CL58" s="15"/>
      <c r="CM58" s="15"/>
      <c r="CN58" s="15"/>
      <c r="CO58" s="15"/>
      <c r="CP58" s="15"/>
      <c r="CQ58" s="15"/>
      <c r="CR58" s="15"/>
      <c r="CS58" s="15"/>
      <c r="CT58" s="15"/>
      <c r="CU58" s="15"/>
      <c r="CV58" s="15"/>
      <c r="CW58" s="15"/>
      <c r="CX58" s="15"/>
      <c r="CY58" s="15"/>
      <c r="CZ58" s="15"/>
      <c r="DA58" s="15"/>
      <c r="DB58" s="15"/>
      <c r="DC58" s="15"/>
      <c r="DD58" s="15"/>
      <c r="DE58" s="15"/>
      <c r="DF58" s="15"/>
      <c r="DG58" s="15"/>
      <c r="DH58" s="15"/>
      <c r="DI58" s="15"/>
      <c r="DJ58" s="15"/>
      <c r="DK58" s="15"/>
      <c r="DL58" s="15"/>
      <c r="DM58" s="15"/>
      <c r="DN58" s="15"/>
      <c r="DO58" s="15"/>
      <c r="DP58" s="15"/>
    </row>
    <row r="59" spans="1:120" ht="15" hidden="1" customHeight="1">
      <c r="A59" s="36" t="s">
        <v>124</v>
      </c>
      <c r="B59" s="28">
        <v>5334.3029999999999</v>
      </c>
      <c r="C59" s="17"/>
      <c r="D59" s="18">
        <f t="shared" si="1"/>
        <v>0</v>
      </c>
      <c r="E59" s="65" t="s">
        <v>202</v>
      </c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15"/>
      <c r="BC59" s="15"/>
      <c r="BD59" s="15"/>
      <c r="BE59" s="15"/>
      <c r="BF59" s="15"/>
      <c r="BG59" s="15"/>
      <c r="BH59" s="15"/>
      <c r="BI59" s="15"/>
      <c r="BJ59" s="15"/>
      <c r="BK59" s="15"/>
      <c r="BL59" s="15"/>
      <c r="BM59" s="15"/>
      <c r="BN59" s="15"/>
      <c r="BO59" s="15"/>
      <c r="BP59" s="15"/>
      <c r="BQ59" s="15"/>
      <c r="BR59" s="15"/>
      <c r="BS59" s="15"/>
      <c r="BT59" s="15"/>
      <c r="BU59" s="15"/>
      <c r="BV59" s="15"/>
      <c r="BW59" s="15"/>
      <c r="BX59" s="15"/>
      <c r="BY59" s="15"/>
      <c r="BZ59" s="15"/>
      <c r="CA59" s="15"/>
      <c r="CB59" s="15"/>
      <c r="CC59" s="15"/>
      <c r="CD59" s="15"/>
      <c r="CE59" s="15"/>
      <c r="CF59" s="15"/>
      <c r="CG59" s="15"/>
      <c r="CH59" s="15"/>
      <c r="CI59" s="15"/>
      <c r="CJ59" s="15"/>
      <c r="CK59" s="15"/>
      <c r="CL59" s="15"/>
      <c r="CM59" s="15"/>
      <c r="CN59" s="15"/>
      <c r="CO59" s="15"/>
      <c r="CP59" s="15"/>
      <c r="CQ59" s="15"/>
      <c r="CR59" s="15"/>
      <c r="CS59" s="15"/>
      <c r="CT59" s="15"/>
      <c r="CU59" s="15"/>
      <c r="CV59" s="15"/>
      <c r="CW59" s="15"/>
      <c r="CX59" s="15"/>
      <c r="CY59" s="15"/>
      <c r="CZ59" s="15"/>
      <c r="DA59" s="15"/>
      <c r="DB59" s="15"/>
      <c r="DC59" s="15"/>
      <c r="DD59" s="15"/>
      <c r="DE59" s="15"/>
      <c r="DF59" s="15"/>
      <c r="DG59" s="15"/>
      <c r="DH59" s="15"/>
      <c r="DI59" s="15"/>
      <c r="DJ59" s="15"/>
      <c r="DK59" s="15"/>
      <c r="DL59" s="15"/>
      <c r="DM59" s="15"/>
      <c r="DN59" s="15"/>
      <c r="DO59" s="15"/>
      <c r="DP59" s="15"/>
    </row>
    <row r="60" spans="1:120" ht="15" hidden="1" customHeight="1">
      <c r="A60" s="36" t="s">
        <v>184</v>
      </c>
      <c r="B60" s="28">
        <v>6900.2079999999996</v>
      </c>
      <c r="C60" s="17"/>
      <c r="D60" s="18">
        <f t="shared" si="1"/>
        <v>0</v>
      </c>
      <c r="E60" s="65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6"/>
      <c r="AM60" s="26"/>
      <c r="AN60" s="26"/>
      <c r="AO60" s="26"/>
      <c r="AP60" s="26"/>
      <c r="AQ60" s="26"/>
      <c r="AR60" s="26"/>
      <c r="AS60" s="26"/>
      <c r="AT60" s="26"/>
      <c r="AU60" s="26"/>
      <c r="AV60" s="26"/>
      <c r="AW60" s="26"/>
      <c r="AX60" s="26"/>
      <c r="AY60" s="26"/>
      <c r="AZ60" s="26"/>
      <c r="BA60" s="26"/>
      <c r="BB60" s="15"/>
      <c r="BC60" s="15"/>
      <c r="BD60" s="15"/>
      <c r="BE60" s="15"/>
      <c r="BF60" s="15"/>
      <c r="BG60" s="15"/>
      <c r="BH60" s="15"/>
      <c r="BI60" s="15"/>
      <c r="BJ60" s="15"/>
      <c r="BK60" s="15"/>
      <c r="BL60" s="15"/>
      <c r="BM60" s="15"/>
      <c r="BN60" s="15"/>
      <c r="BO60" s="15"/>
      <c r="BP60" s="15"/>
      <c r="BQ60" s="15"/>
      <c r="BR60" s="15"/>
      <c r="BS60" s="15"/>
      <c r="BT60" s="15"/>
      <c r="BU60" s="15"/>
      <c r="BV60" s="15"/>
      <c r="BW60" s="15"/>
      <c r="BX60" s="15"/>
      <c r="BY60" s="15"/>
      <c r="BZ60" s="15"/>
      <c r="CA60" s="15"/>
      <c r="CB60" s="15"/>
      <c r="CC60" s="15"/>
      <c r="CD60" s="15"/>
      <c r="CE60" s="15"/>
      <c r="CF60" s="15"/>
      <c r="CG60" s="15"/>
      <c r="CH60" s="15"/>
      <c r="CI60" s="15"/>
      <c r="CJ60" s="15"/>
      <c r="CK60" s="15"/>
      <c r="CL60" s="15"/>
      <c r="CM60" s="15"/>
      <c r="CN60" s="15"/>
      <c r="CO60" s="15"/>
      <c r="CP60" s="15"/>
      <c r="CQ60" s="15"/>
      <c r="CR60" s="15"/>
      <c r="CS60" s="15"/>
      <c r="CT60" s="15"/>
      <c r="CU60" s="15"/>
      <c r="CV60" s="15"/>
      <c r="CW60" s="15"/>
      <c r="CX60" s="15"/>
      <c r="CY60" s="15"/>
      <c r="CZ60" s="15"/>
      <c r="DA60" s="15"/>
      <c r="DB60" s="15"/>
      <c r="DC60" s="15"/>
      <c r="DD60" s="15"/>
      <c r="DE60" s="15"/>
      <c r="DF60" s="15"/>
      <c r="DG60" s="15"/>
      <c r="DH60" s="15"/>
      <c r="DI60" s="15"/>
      <c r="DJ60" s="15"/>
      <c r="DK60" s="15"/>
      <c r="DL60" s="15"/>
      <c r="DM60" s="15"/>
      <c r="DN60" s="15"/>
      <c r="DO60" s="15"/>
      <c r="DP60" s="15"/>
    </row>
    <row r="61" spans="1:120" ht="15" hidden="1" customHeight="1">
      <c r="A61" s="36" t="s">
        <v>145</v>
      </c>
      <c r="B61" s="28">
        <v>6715.95</v>
      </c>
      <c r="C61" s="17"/>
      <c r="D61" s="18">
        <f t="shared" si="1"/>
        <v>0</v>
      </c>
      <c r="E61" s="65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6"/>
      <c r="AM61" s="26"/>
      <c r="AN61" s="26"/>
      <c r="AO61" s="26"/>
      <c r="AP61" s="26"/>
      <c r="AQ61" s="26"/>
      <c r="AR61" s="26"/>
      <c r="AS61" s="26"/>
      <c r="AT61" s="26"/>
      <c r="AU61" s="26"/>
      <c r="AV61" s="26"/>
      <c r="AW61" s="26"/>
      <c r="AX61" s="26"/>
      <c r="AY61" s="26"/>
      <c r="AZ61" s="26"/>
      <c r="BA61" s="26"/>
      <c r="BB61" s="15"/>
      <c r="BC61" s="15"/>
      <c r="BD61" s="15"/>
      <c r="BE61" s="15"/>
      <c r="BF61" s="15"/>
      <c r="BG61" s="15"/>
      <c r="BH61" s="15"/>
      <c r="BI61" s="15"/>
      <c r="BJ61" s="15"/>
      <c r="BK61" s="15"/>
      <c r="BL61" s="15"/>
      <c r="BM61" s="15"/>
      <c r="BN61" s="15"/>
      <c r="BO61" s="15"/>
      <c r="BP61" s="15"/>
      <c r="BQ61" s="15"/>
      <c r="BR61" s="15"/>
      <c r="BS61" s="15"/>
      <c r="BT61" s="15"/>
      <c r="BU61" s="15"/>
      <c r="BV61" s="15"/>
      <c r="BW61" s="15"/>
      <c r="BX61" s="15"/>
      <c r="BY61" s="15"/>
      <c r="BZ61" s="15"/>
      <c r="CA61" s="15"/>
      <c r="CB61" s="15"/>
      <c r="CC61" s="15"/>
      <c r="CD61" s="15"/>
      <c r="CE61" s="15"/>
      <c r="CF61" s="15"/>
      <c r="CG61" s="15"/>
      <c r="CH61" s="15"/>
      <c r="CI61" s="15"/>
      <c r="CJ61" s="15"/>
      <c r="CK61" s="15"/>
      <c r="CL61" s="15"/>
      <c r="CM61" s="15"/>
      <c r="CN61" s="15"/>
      <c r="CO61" s="15"/>
      <c r="CP61" s="15"/>
      <c r="CQ61" s="15"/>
      <c r="CR61" s="15"/>
      <c r="CS61" s="15"/>
      <c r="CT61" s="15"/>
      <c r="CU61" s="15"/>
      <c r="CV61" s="15"/>
      <c r="CW61" s="15"/>
      <c r="CX61" s="15"/>
      <c r="CY61" s="15"/>
      <c r="CZ61" s="15"/>
      <c r="DA61" s="15"/>
      <c r="DB61" s="15"/>
      <c r="DC61" s="15"/>
      <c r="DD61" s="15"/>
      <c r="DE61" s="15"/>
      <c r="DF61" s="15"/>
      <c r="DG61" s="15"/>
      <c r="DH61" s="15"/>
      <c r="DI61" s="15"/>
      <c r="DJ61" s="15"/>
      <c r="DK61" s="15"/>
      <c r="DL61" s="15"/>
      <c r="DM61" s="15"/>
      <c r="DN61" s="15"/>
      <c r="DO61" s="15"/>
      <c r="DP61" s="15"/>
    </row>
    <row r="62" spans="1:120" ht="15" hidden="1" customHeight="1">
      <c r="A62" s="36" t="s">
        <v>140</v>
      </c>
      <c r="B62" s="28">
        <v>8573.3799999999992</v>
      </c>
      <c r="C62" s="17"/>
      <c r="D62" s="18">
        <f t="shared" si="1"/>
        <v>0</v>
      </c>
      <c r="E62" s="65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6"/>
      <c r="AM62" s="26"/>
      <c r="AN62" s="26"/>
      <c r="AO62" s="26"/>
      <c r="AP62" s="26"/>
      <c r="AQ62" s="26"/>
      <c r="AR62" s="26"/>
      <c r="AS62" s="26"/>
      <c r="AT62" s="26"/>
      <c r="AU62" s="26"/>
      <c r="AV62" s="26"/>
      <c r="AW62" s="26"/>
      <c r="AX62" s="26"/>
      <c r="AY62" s="26"/>
      <c r="AZ62" s="26"/>
      <c r="BA62" s="26"/>
      <c r="BB62" s="15"/>
      <c r="BC62" s="15"/>
      <c r="BD62" s="15"/>
      <c r="BE62" s="15"/>
      <c r="BF62" s="15"/>
      <c r="BG62" s="15"/>
      <c r="BH62" s="15"/>
      <c r="BI62" s="15"/>
      <c r="BJ62" s="15"/>
      <c r="BK62" s="15"/>
      <c r="BL62" s="15"/>
      <c r="BM62" s="15"/>
      <c r="BN62" s="15"/>
      <c r="BO62" s="15"/>
      <c r="BP62" s="15"/>
      <c r="BQ62" s="15"/>
      <c r="BR62" s="15"/>
      <c r="BS62" s="15"/>
      <c r="BT62" s="15"/>
      <c r="BU62" s="15"/>
      <c r="BV62" s="15"/>
      <c r="BW62" s="15"/>
      <c r="BX62" s="15"/>
      <c r="BY62" s="15"/>
      <c r="BZ62" s="15"/>
      <c r="CA62" s="15"/>
      <c r="CB62" s="15"/>
      <c r="CC62" s="15"/>
      <c r="CD62" s="15"/>
      <c r="CE62" s="15"/>
      <c r="CF62" s="15"/>
      <c r="CG62" s="15"/>
      <c r="CH62" s="15"/>
      <c r="CI62" s="15"/>
      <c r="CJ62" s="15"/>
      <c r="CK62" s="15"/>
      <c r="CL62" s="15"/>
      <c r="CM62" s="15"/>
      <c r="CN62" s="15"/>
      <c r="CO62" s="15"/>
      <c r="CP62" s="15"/>
      <c r="CQ62" s="15"/>
      <c r="CR62" s="15"/>
      <c r="CS62" s="15"/>
      <c r="CT62" s="15"/>
      <c r="CU62" s="15"/>
      <c r="CV62" s="15"/>
      <c r="CW62" s="15"/>
      <c r="CX62" s="15"/>
      <c r="CY62" s="15"/>
      <c r="CZ62" s="15"/>
      <c r="DA62" s="15"/>
      <c r="DB62" s="15"/>
      <c r="DC62" s="15"/>
      <c r="DD62" s="15"/>
      <c r="DE62" s="15"/>
      <c r="DF62" s="15"/>
      <c r="DG62" s="15"/>
      <c r="DH62" s="15"/>
      <c r="DI62" s="15"/>
      <c r="DJ62" s="15"/>
      <c r="DK62" s="15"/>
      <c r="DL62" s="15"/>
      <c r="DM62" s="15"/>
      <c r="DN62" s="15"/>
      <c r="DO62" s="15"/>
      <c r="DP62" s="15"/>
    </row>
    <row r="63" spans="1:120" ht="15" hidden="1" customHeight="1">
      <c r="A63" s="36" t="s">
        <v>247</v>
      </c>
      <c r="B63" s="28">
        <v>4044.61</v>
      </c>
      <c r="C63" s="17"/>
      <c r="D63" s="18">
        <f t="shared" si="1"/>
        <v>0</v>
      </c>
      <c r="E63" s="65" t="s">
        <v>256</v>
      </c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  <c r="AW63" s="26"/>
      <c r="AX63" s="26"/>
      <c r="AY63" s="26"/>
      <c r="AZ63" s="26"/>
      <c r="BA63" s="26"/>
      <c r="BB63" s="15"/>
      <c r="BC63" s="15"/>
      <c r="BD63" s="15"/>
      <c r="BE63" s="15"/>
      <c r="BF63" s="15"/>
      <c r="BG63" s="15"/>
      <c r="BH63" s="15"/>
      <c r="BI63" s="15"/>
      <c r="BJ63" s="15"/>
      <c r="BK63" s="15"/>
      <c r="BL63" s="15"/>
      <c r="BM63" s="15"/>
      <c r="BN63" s="15"/>
      <c r="BO63" s="15"/>
      <c r="BP63" s="15"/>
      <c r="BQ63" s="15"/>
      <c r="BR63" s="15"/>
      <c r="BS63" s="15"/>
      <c r="BT63" s="15"/>
      <c r="BU63" s="15"/>
      <c r="BV63" s="15"/>
      <c r="BW63" s="15"/>
      <c r="BX63" s="15"/>
      <c r="BY63" s="15"/>
      <c r="BZ63" s="15"/>
      <c r="CA63" s="15"/>
      <c r="CB63" s="15"/>
      <c r="CC63" s="15"/>
      <c r="CD63" s="15"/>
      <c r="CE63" s="15"/>
      <c r="CF63" s="15"/>
      <c r="CG63" s="15"/>
      <c r="CH63" s="15"/>
      <c r="CI63" s="15"/>
      <c r="CJ63" s="15"/>
      <c r="CK63" s="15"/>
      <c r="CL63" s="15"/>
      <c r="CM63" s="15"/>
      <c r="CN63" s="15"/>
      <c r="CO63" s="15"/>
      <c r="CP63" s="15"/>
      <c r="CQ63" s="15"/>
      <c r="CR63" s="15"/>
      <c r="CS63" s="15"/>
      <c r="CT63" s="15"/>
      <c r="CU63" s="15"/>
      <c r="CV63" s="15"/>
      <c r="CW63" s="15"/>
      <c r="CX63" s="15"/>
      <c r="CY63" s="15"/>
      <c r="CZ63" s="15"/>
      <c r="DA63" s="15"/>
      <c r="DB63" s="15"/>
      <c r="DC63" s="15"/>
      <c r="DD63" s="15"/>
      <c r="DE63" s="15"/>
      <c r="DF63" s="15"/>
      <c r="DG63" s="15"/>
      <c r="DH63" s="15"/>
      <c r="DI63" s="15"/>
      <c r="DJ63" s="15"/>
      <c r="DK63" s="15"/>
      <c r="DL63" s="15"/>
      <c r="DM63" s="15"/>
      <c r="DN63" s="15"/>
      <c r="DO63" s="15"/>
      <c r="DP63" s="15"/>
    </row>
    <row r="64" spans="1:120" ht="15" hidden="1" customHeight="1">
      <c r="A64" s="36" t="s">
        <v>169</v>
      </c>
      <c r="B64" s="28">
        <v>8088.17</v>
      </c>
      <c r="C64" s="17"/>
      <c r="D64" s="18">
        <f t="shared" si="1"/>
        <v>0</v>
      </c>
      <c r="E64" s="65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6"/>
      <c r="AM64" s="26"/>
      <c r="AN64" s="26"/>
      <c r="AO64" s="26"/>
      <c r="AP64" s="26"/>
      <c r="AQ64" s="26"/>
      <c r="AR64" s="26"/>
      <c r="AS64" s="26"/>
      <c r="AT64" s="26"/>
      <c r="AU64" s="26"/>
      <c r="AV64" s="26"/>
      <c r="AW64" s="26"/>
      <c r="AX64" s="26"/>
      <c r="AY64" s="26"/>
      <c r="AZ64" s="26"/>
      <c r="BA64" s="26"/>
      <c r="BB64" s="15"/>
      <c r="BC64" s="15"/>
      <c r="BD64" s="15"/>
      <c r="BE64" s="15"/>
      <c r="BF64" s="15"/>
      <c r="BG64" s="15"/>
      <c r="BH64" s="15"/>
      <c r="BI64" s="15"/>
      <c r="BJ64" s="15"/>
      <c r="BK64" s="15"/>
      <c r="BL64" s="15"/>
      <c r="BM64" s="15"/>
      <c r="BN64" s="15"/>
      <c r="BO64" s="15"/>
      <c r="BP64" s="15"/>
      <c r="BQ64" s="15"/>
      <c r="BR64" s="15"/>
      <c r="BS64" s="15"/>
      <c r="BT64" s="15"/>
      <c r="BU64" s="15"/>
      <c r="BV64" s="15"/>
      <c r="BW64" s="15"/>
      <c r="BX64" s="15"/>
      <c r="BY64" s="15"/>
      <c r="BZ64" s="15"/>
      <c r="CA64" s="15"/>
      <c r="CB64" s="15"/>
      <c r="CC64" s="15"/>
      <c r="CD64" s="15"/>
      <c r="CE64" s="15"/>
      <c r="CF64" s="15"/>
      <c r="CG64" s="15"/>
      <c r="CH64" s="15"/>
      <c r="CI64" s="15"/>
      <c r="CJ64" s="15"/>
      <c r="CK64" s="15"/>
      <c r="CL64" s="15"/>
      <c r="CM64" s="15"/>
      <c r="CN64" s="15"/>
      <c r="CO64" s="15"/>
      <c r="CP64" s="15"/>
      <c r="CQ64" s="15"/>
      <c r="CR64" s="15"/>
      <c r="CS64" s="15"/>
      <c r="CT64" s="15"/>
      <c r="CU64" s="15"/>
      <c r="CV64" s="15"/>
      <c r="CW64" s="15"/>
      <c r="CX64" s="15"/>
      <c r="CY64" s="15"/>
      <c r="CZ64" s="15"/>
      <c r="DA64" s="15"/>
      <c r="DB64" s="15"/>
      <c r="DC64" s="15"/>
      <c r="DD64" s="15"/>
      <c r="DE64" s="15"/>
      <c r="DF64" s="15"/>
      <c r="DG64" s="15"/>
      <c r="DH64" s="15"/>
      <c r="DI64" s="15"/>
      <c r="DJ64" s="15"/>
      <c r="DK64" s="15"/>
      <c r="DL64" s="15"/>
      <c r="DM64" s="15"/>
      <c r="DN64" s="15"/>
      <c r="DO64" s="15"/>
      <c r="DP64" s="15"/>
    </row>
    <row r="65" spans="1:120" ht="15" hidden="1" customHeight="1">
      <c r="A65" s="36" t="s">
        <v>168</v>
      </c>
      <c r="B65" s="28">
        <v>5158.25</v>
      </c>
      <c r="C65" s="17"/>
      <c r="D65" s="18">
        <f t="shared" si="1"/>
        <v>0</v>
      </c>
      <c r="E65" s="65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6"/>
      <c r="AM65" s="26"/>
      <c r="AN65" s="26"/>
      <c r="AO65" s="26"/>
      <c r="AP65" s="26"/>
      <c r="AQ65" s="26"/>
      <c r="AR65" s="26"/>
      <c r="AS65" s="26"/>
      <c r="AT65" s="26"/>
      <c r="AU65" s="26"/>
      <c r="AV65" s="26"/>
      <c r="AW65" s="26"/>
      <c r="AX65" s="26"/>
      <c r="AY65" s="26"/>
      <c r="AZ65" s="26"/>
      <c r="BA65" s="26"/>
      <c r="BB65" s="15"/>
      <c r="BC65" s="15"/>
      <c r="BD65" s="15"/>
      <c r="BE65" s="15"/>
      <c r="BF65" s="15"/>
      <c r="BG65" s="15"/>
      <c r="BH65" s="15"/>
      <c r="BI65" s="15"/>
      <c r="BJ65" s="15"/>
      <c r="BK65" s="15"/>
      <c r="BL65" s="15"/>
      <c r="BM65" s="15"/>
      <c r="BN65" s="15"/>
      <c r="BO65" s="15"/>
      <c r="BP65" s="15"/>
      <c r="BQ65" s="15"/>
      <c r="BR65" s="15"/>
      <c r="BS65" s="15"/>
      <c r="BT65" s="15"/>
      <c r="BU65" s="15"/>
      <c r="BV65" s="15"/>
      <c r="BW65" s="15"/>
      <c r="BX65" s="15"/>
      <c r="BY65" s="15"/>
      <c r="BZ65" s="15"/>
      <c r="CA65" s="15"/>
      <c r="CB65" s="15"/>
      <c r="CC65" s="15"/>
      <c r="CD65" s="15"/>
      <c r="CE65" s="15"/>
      <c r="CF65" s="15"/>
      <c r="CG65" s="15"/>
      <c r="CH65" s="15"/>
      <c r="CI65" s="15"/>
      <c r="CJ65" s="15"/>
      <c r="CK65" s="15"/>
      <c r="CL65" s="15"/>
      <c r="CM65" s="15"/>
      <c r="CN65" s="15"/>
      <c r="CO65" s="15"/>
      <c r="CP65" s="15"/>
      <c r="CQ65" s="15"/>
      <c r="CR65" s="15"/>
      <c r="CS65" s="15"/>
      <c r="CT65" s="15"/>
      <c r="CU65" s="15"/>
      <c r="CV65" s="15"/>
      <c r="CW65" s="15"/>
      <c r="CX65" s="15"/>
      <c r="CY65" s="15"/>
      <c r="CZ65" s="15"/>
      <c r="DA65" s="15"/>
      <c r="DB65" s="15"/>
      <c r="DC65" s="15"/>
      <c r="DD65" s="15"/>
      <c r="DE65" s="15"/>
      <c r="DF65" s="15"/>
      <c r="DG65" s="15"/>
      <c r="DH65" s="15"/>
      <c r="DI65" s="15"/>
      <c r="DJ65" s="15"/>
      <c r="DK65" s="15"/>
      <c r="DL65" s="15"/>
      <c r="DM65" s="15"/>
      <c r="DN65" s="15"/>
      <c r="DO65" s="15"/>
      <c r="DP65" s="15"/>
    </row>
    <row r="66" spans="1:120" ht="15" hidden="1" customHeight="1">
      <c r="A66" s="36" t="s">
        <v>201</v>
      </c>
      <c r="B66" s="28">
        <v>4885.6000000000004</v>
      </c>
      <c r="C66" s="17"/>
      <c r="D66" s="18">
        <f t="shared" si="1"/>
        <v>0</v>
      </c>
      <c r="E66" s="65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6"/>
      <c r="AM66" s="26"/>
      <c r="AN66" s="26"/>
      <c r="AO66" s="26"/>
      <c r="AP66" s="26"/>
      <c r="AQ66" s="26"/>
      <c r="AR66" s="26"/>
      <c r="AS66" s="26"/>
      <c r="AT66" s="26"/>
      <c r="AU66" s="26"/>
      <c r="AV66" s="26"/>
      <c r="AW66" s="26"/>
      <c r="AX66" s="26"/>
      <c r="AY66" s="26"/>
      <c r="AZ66" s="26"/>
      <c r="BA66" s="26"/>
      <c r="BB66" s="15"/>
      <c r="BC66" s="15"/>
      <c r="BD66" s="15"/>
      <c r="BE66" s="15"/>
      <c r="BF66" s="15"/>
      <c r="BG66" s="15"/>
      <c r="BH66" s="15"/>
      <c r="BI66" s="15"/>
      <c r="BJ66" s="15"/>
      <c r="BK66" s="15"/>
      <c r="BL66" s="15"/>
      <c r="BM66" s="15"/>
      <c r="BN66" s="15"/>
      <c r="BO66" s="15"/>
      <c r="BP66" s="15"/>
      <c r="BQ66" s="15"/>
      <c r="BR66" s="15"/>
      <c r="BS66" s="15"/>
      <c r="BT66" s="15"/>
      <c r="BU66" s="15"/>
      <c r="BV66" s="15"/>
      <c r="BW66" s="15"/>
      <c r="BX66" s="15"/>
      <c r="BY66" s="15"/>
      <c r="BZ66" s="15"/>
      <c r="CA66" s="15"/>
      <c r="CB66" s="15"/>
      <c r="CC66" s="15"/>
      <c r="CD66" s="15"/>
      <c r="CE66" s="15"/>
      <c r="CF66" s="15"/>
      <c r="CG66" s="15"/>
      <c r="CH66" s="15"/>
      <c r="CI66" s="15"/>
      <c r="CJ66" s="15"/>
      <c r="CK66" s="15"/>
      <c r="CL66" s="15"/>
      <c r="CM66" s="15"/>
      <c r="CN66" s="15"/>
      <c r="CO66" s="15"/>
      <c r="CP66" s="15"/>
      <c r="CQ66" s="15"/>
      <c r="CR66" s="15"/>
      <c r="CS66" s="15"/>
      <c r="CT66" s="15"/>
      <c r="CU66" s="15"/>
      <c r="CV66" s="15"/>
      <c r="CW66" s="15"/>
      <c r="CX66" s="15"/>
      <c r="CY66" s="15"/>
      <c r="CZ66" s="15"/>
      <c r="DA66" s="15"/>
      <c r="DB66" s="15"/>
      <c r="DC66" s="15"/>
      <c r="DD66" s="15"/>
      <c r="DE66" s="15"/>
      <c r="DF66" s="15"/>
      <c r="DG66" s="15"/>
      <c r="DH66" s="15"/>
      <c r="DI66" s="15"/>
      <c r="DJ66" s="15"/>
      <c r="DK66" s="15"/>
      <c r="DL66" s="15"/>
      <c r="DM66" s="15"/>
      <c r="DN66" s="15"/>
      <c r="DO66" s="15"/>
      <c r="DP66" s="15"/>
    </row>
    <row r="67" spans="1:120" ht="15" hidden="1" customHeight="1">
      <c r="A67" s="36" t="s">
        <v>234</v>
      </c>
      <c r="B67" s="28">
        <v>5247.46</v>
      </c>
      <c r="C67" s="17"/>
      <c r="D67" s="18">
        <f t="shared" si="1"/>
        <v>0</v>
      </c>
      <c r="E67" s="65" t="s">
        <v>235</v>
      </c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  <c r="CT67" s="14"/>
      <c r="CU67" s="14"/>
      <c r="CV67" s="14"/>
      <c r="CW67" s="14"/>
      <c r="CX67" s="14"/>
      <c r="CY67" s="14"/>
      <c r="CZ67" s="14"/>
      <c r="DA67" s="14"/>
      <c r="DB67" s="14"/>
      <c r="DC67" s="14"/>
      <c r="DD67" s="14"/>
    </row>
    <row r="68" spans="1:120" ht="15" hidden="1" customHeight="1">
      <c r="A68" s="36" t="s">
        <v>284</v>
      </c>
      <c r="B68" s="28">
        <v>5443.18</v>
      </c>
      <c r="C68" s="17"/>
      <c r="D68" s="18">
        <f t="shared" si="1"/>
        <v>0</v>
      </c>
      <c r="E68" s="65" t="s">
        <v>249</v>
      </c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  <c r="CS68" s="14"/>
      <c r="CT68" s="14"/>
      <c r="CU68" s="14"/>
      <c r="CV68" s="14"/>
      <c r="CW68" s="14"/>
      <c r="CX68" s="14"/>
      <c r="CY68" s="14"/>
      <c r="CZ68" s="14"/>
      <c r="DA68" s="14"/>
      <c r="DB68" s="14"/>
      <c r="DC68" s="14"/>
      <c r="DD68" s="14"/>
    </row>
    <row r="69" spans="1:120" s="14" customFormat="1" ht="15" hidden="1" customHeight="1">
      <c r="A69" s="36" t="s">
        <v>193</v>
      </c>
      <c r="B69" s="28">
        <v>5607.32</v>
      </c>
      <c r="C69" s="17"/>
      <c r="D69" s="18">
        <f t="shared" si="1"/>
        <v>0</v>
      </c>
      <c r="E69" s="6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</row>
    <row r="70" spans="1:120" s="14" customFormat="1" ht="15" hidden="1" customHeight="1">
      <c r="A70" s="36" t="s">
        <v>243</v>
      </c>
      <c r="B70" s="28">
        <v>4866.5600000000004</v>
      </c>
      <c r="C70" s="17"/>
      <c r="D70" s="18">
        <f t="shared" si="1"/>
        <v>0</v>
      </c>
      <c r="E70" s="6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</row>
    <row r="71" spans="1:120" s="14" customFormat="1" ht="15" hidden="1" customHeight="1">
      <c r="A71" s="36" t="s">
        <v>261</v>
      </c>
      <c r="B71" s="28">
        <v>5603.31</v>
      </c>
      <c r="C71" s="17"/>
      <c r="D71" s="18">
        <f t="shared" ref="D71:D102" si="3">B71*C71</f>
        <v>0</v>
      </c>
      <c r="E71" s="65" t="s">
        <v>202</v>
      </c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</row>
    <row r="72" spans="1:120" s="14" customFormat="1" ht="15" hidden="1" customHeight="1">
      <c r="A72" s="36" t="s">
        <v>220</v>
      </c>
      <c r="B72" s="28">
        <v>5411.86</v>
      </c>
      <c r="C72" s="17"/>
      <c r="D72" s="18">
        <f t="shared" si="3"/>
        <v>0</v>
      </c>
      <c r="E72" s="65" t="s">
        <v>198</v>
      </c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</row>
    <row r="73" spans="1:120" s="14" customFormat="1" ht="15" hidden="1" customHeight="1">
      <c r="A73" s="36" t="s">
        <v>292</v>
      </c>
      <c r="B73" s="28">
        <v>6320.01</v>
      </c>
      <c r="C73" s="17"/>
      <c r="D73" s="18">
        <f t="shared" si="3"/>
        <v>0</v>
      </c>
      <c r="E73" s="65" t="s">
        <v>249</v>
      </c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5"/>
      <c r="AI73" s="25"/>
      <c r="AJ73" s="25"/>
      <c r="AK73" s="25"/>
      <c r="AL73" s="25"/>
      <c r="AM73" s="25"/>
      <c r="AN73" s="25"/>
      <c r="AO73" s="25"/>
      <c r="AP73" s="25"/>
      <c r="AQ73" s="25"/>
      <c r="AR73" s="25"/>
      <c r="AS73" s="25"/>
      <c r="AT73" s="25"/>
      <c r="AU73" s="25"/>
      <c r="AV73" s="25"/>
      <c r="AW73" s="25"/>
      <c r="AX73" s="25"/>
      <c r="AY73" s="25"/>
      <c r="AZ73" s="25"/>
      <c r="BA73" s="25"/>
    </row>
    <row r="74" spans="1:120" s="14" customFormat="1" hidden="1">
      <c r="A74" s="36" t="s">
        <v>228</v>
      </c>
      <c r="B74" s="28">
        <v>5792.76</v>
      </c>
      <c r="C74" s="17"/>
      <c r="D74" s="18">
        <f t="shared" si="3"/>
        <v>0</v>
      </c>
      <c r="E74" s="65" t="s">
        <v>249</v>
      </c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5"/>
      <c r="AI74" s="25"/>
      <c r="AJ74" s="25"/>
      <c r="AK74" s="25"/>
      <c r="AL74" s="25"/>
      <c r="AM74" s="25"/>
      <c r="AN74" s="25"/>
      <c r="AO74" s="25"/>
      <c r="AP74" s="25"/>
      <c r="AQ74" s="25"/>
      <c r="AR74" s="25"/>
      <c r="AS74" s="25"/>
      <c r="AT74" s="25"/>
      <c r="AU74" s="25"/>
      <c r="AV74" s="25"/>
      <c r="AW74" s="25"/>
      <c r="AX74" s="25"/>
      <c r="AY74" s="25"/>
      <c r="AZ74" s="25"/>
      <c r="BA74" s="25"/>
    </row>
    <row r="75" spans="1:120" s="14" customFormat="1" hidden="1">
      <c r="A75" s="36" t="s">
        <v>162</v>
      </c>
      <c r="B75" s="28">
        <v>5793.45</v>
      </c>
      <c r="C75" s="17"/>
      <c r="D75" s="18">
        <f t="shared" si="3"/>
        <v>0</v>
      </c>
      <c r="E75" s="65" t="s">
        <v>198</v>
      </c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  <c r="AO75" s="25"/>
      <c r="AP75" s="25"/>
      <c r="AQ75" s="25"/>
      <c r="AR75" s="25"/>
      <c r="AS75" s="25"/>
      <c r="AT75" s="25"/>
      <c r="AU75" s="25"/>
      <c r="AV75" s="25"/>
      <c r="AW75" s="25"/>
      <c r="AX75" s="25"/>
      <c r="AY75" s="25"/>
      <c r="AZ75" s="25"/>
      <c r="BA75" s="25"/>
    </row>
    <row r="76" spans="1:120" s="14" customFormat="1" hidden="1">
      <c r="A76" s="36" t="s">
        <v>136</v>
      </c>
      <c r="B76" s="28">
        <v>7714.24</v>
      </c>
      <c r="C76" s="17"/>
      <c r="D76" s="18">
        <f t="shared" si="3"/>
        <v>0</v>
      </c>
      <c r="E76" s="6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5"/>
      <c r="AG76" s="25"/>
      <c r="AH76" s="25"/>
      <c r="AI76" s="25"/>
      <c r="AJ76" s="25"/>
      <c r="AK76" s="25"/>
      <c r="AL76" s="25"/>
      <c r="AM76" s="25"/>
      <c r="AN76" s="25"/>
      <c r="AO76" s="25"/>
      <c r="AP76" s="25"/>
      <c r="AQ76" s="25"/>
      <c r="AR76" s="25"/>
      <c r="AS76" s="25"/>
      <c r="AT76" s="25"/>
      <c r="AU76" s="25"/>
      <c r="AV76" s="25"/>
      <c r="AW76" s="25"/>
      <c r="AX76" s="25"/>
      <c r="AY76" s="25"/>
      <c r="AZ76" s="25"/>
      <c r="BA76" s="25"/>
    </row>
    <row r="77" spans="1:120" s="14" customFormat="1" hidden="1">
      <c r="A77" s="36" t="s">
        <v>146</v>
      </c>
      <c r="B77" s="28">
        <v>8225.51</v>
      </c>
      <c r="C77" s="17"/>
      <c r="D77" s="18">
        <f t="shared" si="3"/>
        <v>0</v>
      </c>
      <c r="E77" s="6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  <c r="AG77" s="25"/>
      <c r="AH77" s="25"/>
      <c r="AI77" s="25"/>
      <c r="AJ77" s="25"/>
      <c r="AK77" s="25"/>
      <c r="AL77" s="25"/>
      <c r="AM77" s="25"/>
      <c r="AN77" s="25"/>
      <c r="AO77" s="25"/>
      <c r="AP77" s="25"/>
      <c r="AQ77" s="25"/>
      <c r="AR77" s="25"/>
      <c r="AS77" s="25"/>
      <c r="AT77" s="25"/>
      <c r="AU77" s="25"/>
      <c r="AV77" s="25"/>
      <c r="AW77" s="25"/>
      <c r="AX77" s="25"/>
      <c r="AY77" s="25"/>
      <c r="AZ77" s="25"/>
      <c r="BA77" s="25"/>
    </row>
    <row r="78" spans="1:120" s="14" customFormat="1" hidden="1">
      <c r="A78" s="36" t="s">
        <v>190</v>
      </c>
      <c r="B78" s="28">
        <v>5382.7857000000004</v>
      </c>
      <c r="C78" s="17"/>
      <c r="D78" s="18">
        <f t="shared" si="3"/>
        <v>0</v>
      </c>
      <c r="E78" s="6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5"/>
      <c r="AI78" s="25"/>
      <c r="AJ78" s="25"/>
      <c r="AK78" s="25"/>
      <c r="AL78" s="25"/>
      <c r="AM78" s="25"/>
      <c r="AN78" s="25"/>
      <c r="AO78" s="25"/>
      <c r="AP78" s="25"/>
      <c r="AQ78" s="25"/>
      <c r="AR78" s="25"/>
      <c r="AS78" s="25"/>
      <c r="AT78" s="25"/>
      <c r="AU78" s="25"/>
      <c r="AV78" s="25"/>
      <c r="AW78" s="25"/>
      <c r="AX78" s="25"/>
      <c r="AY78" s="25"/>
      <c r="AZ78" s="25"/>
      <c r="BA78" s="25"/>
    </row>
    <row r="79" spans="1:120" ht="15" hidden="1" customHeight="1">
      <c r="A79" s="36" t="s">
        <v>213</v>
      </c>
      <c r="B79" s="28">
        <v>6306.98</v>
      </c>
      <c r="C79" s="17"/>
      <c r="D79" s="18">
        <f t="shared" si="3"/>
        <v>0</v>
      </c>
      <c r="E79" s="65" t="s">
        <v>198</v>
      </c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6"/>
      <c r="AL79" s="26"/>
      <c r="AM79" s="26"/>
      <c r="AN79" s="26"/>
      <c r="AO79" s="26"/>
      <c r="AP79" s="26"/>
      <c r="AQ79" s="26"/>
      <c r="AR79" s="26"/>
      <c r="AS79" s="26"/>
      <c r="AT79" s="26"/>
      <c r="AU79" s="26"/>
      <c r="AV79" s="26"/>
      <c r="AW79" s="26"/>
      <c r="AX79" s="26"/>
      <c r="AY79" s="26"/>
      <c r="AZ79" s="26"/>
      <c r="BA79" s="26"/>
      <c r="BB79" s="15"/>
      <c r="BC79" s="15"/>
      <c r="BD79" s="15"/>
      <c r="BE79" s="15"/>
      <c r="BF79" s="15"/>
      <c r="BG79" s="15"/>
      <c r="BH79" s="15"/>
      <c r="BI79" s="15"/>
      <c r="BJ79" s="15"/>
      <c r="BK79" s="15"/>
      <c r="BL79" s="15"/>
      <c r="BM79" s="15"/>
      <c r="BN79" s="15"/>
      <c r="BO79" s="15"/>
      <c r="BP79" s="15"/>
      <c r="BQ79" s="15"/>
      <c r="BR79" s="15"/>
      <c r="BS79" s="15"/>
      <c r="BT79" s="15"/>
      <c r="BU79" s="15"/>
      <c r="BV79" s="15"/>
      <c r="BW79" s="15"/>
      <c r="BX79" s="15"/>
      <c r="BY79" s="15"/>
      <c r="BZ79" s="15"/>
      <c r="CA79" s="15"/>
      <c r="CB79" s="15"/>
      <c r="CC79" s="15"/>
      <c r="CD79" s="15"/>
      <c r="CE79" s="15"/>
      <c r="CF79" s="15"/>
      <c r="CG79" s="15"/>
      <c r="CH79" s="15"/>
      <c r="CI79" s="15"/>
      <c r="CJ79" s="15"/>
      <c r="CK79" s="15"/>
      <c r="CL79" s="15"/>
      <c r="CM79" s="15"/>
      <c r="CN79" s="15"/>
      <c r="CO79" s="15"/>
      <c r="CP79" s="15"/>
      <c r="CQ79" s="15"/>
      <c r="CR79" s="15"/>
      <c r="CS79" s="15"/>
      <c r="CT79" s="15"/>
      <c r="CU79" s="15"/>
      <c r="CV79" s="15"/>
      <c r="CW79" s="15"/>
      <c r="CX79" s="15"/>
      <c r="CY79" s="15"/>
      <c r="CZ79" s="15"/>
      <c r="DA79" s="15"/>
      <c r="DB79" s="15"/>
      <c r="DC79" s="15"/>
      <c r="DD79" s="15"/>
      <c r="DE79" s="15"/>
      <c r="DF79" s="15"/>
      <c r="DG79" s="15"/>
      <c r="DH79" s="15"/>
      <c r="DI79" s="15"/>
      <c r="DJ79" s="15"/>
      <c r="DK79" s="15"/>
      <c r="DL79" s="15"/>
      <c r="DM79" s="15"/>
      <c r="DN79" s="15"/>
      <c r="DO79" s="15"/>
      <c r="DP79" s="15"/>
    </row>
    <row r="80" spans="1:120" ht="15" hidden="1" customHeight="1">
      <c r="A80" s="36" t="s">
        <v>251</v>
      </c>
      <c r="B80" s="28">
        <v>5708.6</v>
      </c>
      <c r="C80" s="17"/>
      <c r="D80" s="18">
        <f t="shared" si="3"/>
        <v>0</v>
      </c>
      <c r="E80" s="65" t="s">
        <v>249</v>
      </c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  <c r="AQ80" s="26"/>
      <c r="AR80" s="26"/>
      <c r="AS80" s="26"/>
      <c r="AT80" s="26"/>
      <c r="AU80" s="26"/>
      <c r="AV80" s="26"/>
      <c r="AW80" s="26"/>
      <c r="AX80" s="26"/>
      <c r="AY80" s="26"/>
      <c r="AZ80" s="26"/>
      <c r="BA80" s="26"/>
      <c r="BB80" s="15"/>
      <c r="BC80" s="15"/>
      <c r="BD80" s="15"/>
      <c r="BE80" s="15"/>
      <c r="BF80" s="15"/>
      <c r="BG80" s="15"/>
      <c r="BH80" s="15"/>
      <c r="BI80" s="15"/>
      <c r="BJ80" s="15"/>
      <c r="BK80" s="15"/>
      <c r="BL80" s="15"/>
      <c r="BM80" s="15"/>
      <c r="BN80" s="15"/>
      <c r="BO80" s="15"/>
      <c r="BP80" s="15"/>
      <c r="BQ80" s="15"/>
      <c r="BR80" s="15"/>
      <c r="BS80" s="15"/>
      <c r="BT80" s="15"/>
      <c r="BU80" s="15"/>
      <c r="BV80" s="15"/>
      <c r="BW80" s="15"/>
      <c r="BX80" s="15"/>
      <c r="BY80" s="15"/>
      <c r="BZ80" s="15"/>
      <c r="CA80" s="15"/>
      <c r="CB80" s="15"/>
      <c r="CC80" s="15"/>
      <c r="CD80" s="15"/>
      <c r="CE80" s="15"/>
      <c r="CF80" s="15"/>
      <c r="CG80" s="15"/>
      <c r="CH80" s="15"/>
      <c r="CI80" s="15"/>
      <c r="CJ80" s="15"/>
      <c r="CK80" s="15"/>
      <c r="CL80" s="15"/>
      <c r="CM80" s="15"/>
      <c r="CN80" s="15"/>
      <c r="CO80" s="15"/>
      <c r="CP80" s="15"/>
      <c r="CQ80" s="15"/>
      <c r="CR80" s="15"/>
      <c r="CS80" s="15"/>
      <c r="CT80" s="15"/>
      <c r="CU80" s="15"/>
      <c r="CV80" s="15"/>
      <c r="CW80" s="15"/>
      <c r="CX80" s="15"/>
      <c r="CY80" s="15"/>
      <c r="CZ80" s="15"/>
      <c r="DA80" s="15"/>
      <c r="DB80" s="15"/>
      <c r="DC80" s="15"/>
      <c r="DD80" s="15"/>
      <c r="DE80" s="15"/>
      <c r="DF80" s="15"/>
      <c r="DG80" s="15"/>
      <c r="DH80" s="15"/>
      <c r="DI80" s="15"/>
      <c r="DJ80" s="15"/>
      <c r="DK80" s="15"/>
      <c r="DL80" s="15"/>
      <c r="DM80" s="15"/>
      <c r="DN80" s="15"/>
      <c r="DO80" s="15"/>
      <c r="DP80" s="15"/>
    </row>
    <row r="81" spans="1:120" ht="15" hidden="1" customHeight="1">
      <c r="A81" s="36" t="s">
        <v>250</v>
      </c>
      <c r="B81" s="28">
        <v>6405.21</v>
      </c>
      <c r="C81" s="17"/>
      <c r="D81" s="18">
        <f t="shared" si="3"/>
        <v>0</v>
      </c>
      <c r="E81" s="65" t="s">
        <v>249</v>
      </c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  <c r="AL81" s="26"/>
      <c r="AM81" s="26"/>
      <c r="AN81" s="26"/>
      <c r="AO81" s="26"/>
      <c r="AP81" s="26"/>
      <c r="AQ81" s="26"/>
      <c r="AR81" s="26"/>
      <c r="AS81" s="26"/>
      <c r="AT81" s="26"/>
      <c r="AU81" s="26"/>
      <c r="AV81" s="26"/>
      <c r="AW81" s="26"/>
      <c r="AX81" s="26"/>
      <c r="AY81" s="26"/>
      <c r="AZ81" s="26"/>
      <c r="BA81" s="26"/>
      <c r="BB81" s="15"/>
      <c r="BC81" s="15"/>
      <c r="BD81" s="15"/>
      <c r="BE81" s="15"/>
      <c r="BF81" s="15"/>
      <c r="BG81" s="15"/>
      <c r="BH81" s="15"/>
      <c r="BI81" s="15"/>
      <c r="BJ81" s="15"/>
      <c r="BK81" s="15"/>
      <c r="BL81" s="15"/>
      <c r="BM81" s="15"/>
      <c r="BN81" s="15"/>
      <c r="BO81" s="15"/>
      <c r="BP81" s="15"/>
      <c r="BQ81" s="15"/>
      <c r="BR81" s="15"/>
      <c r="BS81" s="15"/>
      <c r="BT81" s="15"/>
      <c r="BU81" s="15"/>
      <c r="BV81" s="15"/>
      <c r="BW81" s="15"/>
      <c r="BX81" s="15"/>
      <c r="BY81" s="15"/>
      <c r="BZ81" s="15"/>
      <c r="CA81" s="15"/>
      <c r="CB81" s="15"/>
      <c r="CC81" s="15"/>
      <c r="CD81" s="15"/>
      <c r="CE81" s="15"/>
      <c r="CF81" s="15"/>
      <c r="CG81" s="15"/>
      <c r="CH81" s="15"/>
      <c r="CI81" s="15"/>
      <c r="CJ81" s="15"/>
      <c r="CK81" s="15"/>
      <c r="CL81" s="15"/>
      <c r="CM81" s="15"/>
      <c r="CN81" s="15"/>
      <c r="CO81" s="15"/>
      <c r="CP81" s="15"/>
      <c r="CQ81" s="15"/>
      <c r="CR81" s="15"/>
      <c r="CS81" s="15"/>
      <c r="CT81" s="15"/>
      <c r="CU81" s="15"/>
      <c r="CV81" s="15"/>
      <c r="CW81" s="15"/>
      <c r="CX81" s="15"/>
      <c r="CY81" s="15"/>
      <c r="CZ81" s="15"/>
      <c r="DA81" s="15"/>
      <c r="DB81" s="15"/>
      <c r="DC81" s="15"/>
      <c r="DD81" s="15"/>
      <c r="DE81" s="15"/>
      <c r="DF81" s="15"/>
      <c r="DG81" s="15"/>
      <c r="DH81" s="15"/>
      <c r="DI81" s="15"/>
      <c r="DJ81" s="15"/>
      <c r="DK81" s="15"/>
      <c r="DL81" s="15"/>
      <c r="DM81" s="15"/>
      <c r="DN81" s="15"/>
      <c r="DO81" s="15"/>
      <c r="DP81" s="15"/>
    </row>
    <row r="82" spans="1:120" ht="15" hidden="1" customHeight="1">
      <c r="A82" s="37" t="s">
        <v>125</v>
      </c>
      <c r="B82" s="28">
        <v>1182</v>
      </c>
      <c r="C82" s="17"/>
      <c r="D82" s="18">
        <f t="shared" si="3"/>
        <v>0</v>
      </c>
      <c r="E82" s="65" t="s">
        <v>200</v>
      </c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  <c r="AI82" s="26"/>
      <c r="AJ82" s="26"/>
      <c r="AK82" s="26"/>
      <c r="AL82" s="26"/>
      <c r="AM82" s="26"/>
      <c r="AN82" s="26"/>
      <c r="AO82" s="26"/>
      <c r="AP82" s="26"/>
      <c r="AQ82" s="26"/>
      <c r="AR82" s="26"/>
      <c r="AS82" s="26"/>
      <c r="AT82" s="26"/>
      <c r="AU82" s="26"/>
      <c r="AV82" s="26"/>
      <c r="AW82" s="26"/>
      <c r="AX82" s="26"/>
      <c r="AY82" s="26"/>
      <c r="AZ82" s="26"/>
      <c r="BA82" s="26"/>
      <c r="BB82" s="15"/>
      <c r="BC82" s="15"/>
      <c r="BD82" s="15"/>
      <c r="BE82" s="15"/>
      <c r="BF82" s="15"/>
      <c r="BG82" s="15"/>
      <c r="BH82" s="15"/>
      <c r="BI82" s="15"/>
      <c r="BJ82" s="15"/>
      <c r="BK82" s="15"/>
      <c r="BL82" s="15"/>
      <c r="BM82" s="15"/>
      <c r="BN82" s="15"/>
      <c r="BO82" s="15"/>
      <c r="BP82" s="15"/>
      <c r="BQ82" s="15"/>
      <c r="BR82" s="15"/>
      <c r="BS82" s="15"/>
      <c r="BT82" s="15"/>
      <c r="BU82" s="15"/>
      <c r="BV82" s="15"/>
      <c r="BW82" s="15"/>
      <c r="BX82" s="15"/>
      <c r="BY82" s="15"/>
      <c r="BZ82" s="15"/>
      <c r="CA82" s="15"/>
      <c r="CB82" s="15"/>
      <c r="CC82" s="15"/>
      <c r="CD82" s="15"/>
      <c r="CE82" s="15"/>
      <c r="CF82" s="15"/>
      <c r="CG82" s="15"/>
      <c r="CH82" s="15"/>
      <c r="CI82" s="15"/>
      <c r="CJ82" s="15"/>
      <c r="CK82" s="15"/>
      <c r="CL82" s="15"/>
      <c r="CM82" s="15"/>
      <c r="CN82" s="15"/>
      <c r="CO82" s="15"/>
      <c r="CP82" s="15"/>
      <c r="CQ82" s="15"/>
      <c r="CR82" s="15"/>
      <c r="CS82" s="15"/>
      <c r="CT82" s="15"/>
      <c r="CU82" s="15"/>
      <c r="CV82" s="15"/>
      <c r="CW82" s="15"/>
      <c r="CX82" s="15"/>
      <c r="CY82" s="15"/>
      <c r="CZ82" s="15"/>
      <c r="DA82" s="15"/>
      <c r="DB82" s="15"/>
      <c r="DC82" s="15"/>
      <c r="DD82" s="15"/>
      <c r="DE82" s="15"/>
      <c r="DF82" s="15"/>
      <c r="DG82" s="15"/>
      <c r="DH82" s="15"/>
      <c r="DI82" s="15"/>
      <c r="DJ82" s="15"/>
      <c r="DK82" s="15"/>
      <c r="DL82" s="15"/>
      <c r="DM82" s="15"/>
      <c r="DN82" s="15"/>
      <c r="DO82" s="15"/>
      <c r="DP82" s="15"/>
    </row>
    <row r="83" spans="1:120" ht="15" hidden="1" customHeight="1">
      <c r="A83" s="37" t="s">
        <v>166</v>
      </c>
      <c r="B83" s="28">
        <v>1199.99</v>
      </c>
      <c r="C83" s="17"/>
      <c r="D83" s="18">
        <f t="shared" si="3"/>
        <v>0</v>
      </c>
      <c r="E83" s="65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6"/>
      <c r="AM83" s="26"/>
      <c r="AN83" s="26"/>
      <c r="AO83" s="26"/>
      <c r="AP83" s="26"/>
      <c r="AQ83" s="26"/>
      <c r="AR83" s="26"/>
      <c r="AS83" s="26"/>
      <c r="AT83" s="26"/>
      <c r="AU83" s="26"/>
      <c r="AV83" s="26"/>
      <c r="AW83" s="26"/>
      <c r="AX83" s="26"/>
      <c r="AY83" s="26"/>
      <c r="AZ83" s="26"/>
      <c r="BA83" s="26"/>
      <c r="BB83" s="15"/>
      <c r="BC83" s="15"/>
      <c r="BD83" s="15"/>
      <c r="BE83" s="15"/>
      <c r="BF83" s="15"/>
      <c r="BG83" s="15"/>
      <c r="BH83" s="15"/>
      <c r="BI83" s="15"/>
      <c r="BJ83" s="15"/>
      <c r="BK83" s="15"/>
      <c r="BL83" s="15"/>
      <c r="BM83" s="15"/>
      <c r="BN83" s="15"/>
      <c r="BO83" s="15"/>
      <c r="BP83" s="15"/>
      <c r="BQ83" s="15"/>
      <c r="BR83" s="15"/>
      <c r="BS83" s="15"/>
      <c r="BT83" s="15"/>
      <c r="BU83" s="15"/>
      <c r="BV83" s="15"/>
      <c r="BW83" s="15"/>
      <c r="BX83" s="15"/>
      <c r="BY83" s="15"/>
      <c r="BZ83" s="15"/>
      <c r="CA83" s="15"/>
      <c r="CB83" s="15"/>
      <c r="CC83" s="15"/>
      <c r="CD83" s="15"/>
      <c r="CE83" s="15"/>
      <c r="CF83" s="15"/>
      <c r="CG83" s="15"/>
      <c r="CH83" s="15"/>
      <c r="CI83" s="15"/>
      <c r="CJ83" s="15"/>
      <c r="CK83" s="15"/>
      <c r="CL83" s="15"/>
      <c r="CM83" s="15"/>
      <c r="CN83" s="15"/>
      <c r="CO83" s="15"/>
      <c r="CP83" s="15"/>
      <c r="CQ83" s="15"/>
      <c r="CR83" s="15"/>
      <c r="CS83" s="15"/>
      <c r="CT83" s="15"/>
      <c r="CU83" s="15"/>
      <c r="CV83" s="15"/>
      <c r="CW83" s="15"/>
      <c r="CX83" s="15"/>
      <c r="CY83" s="15"/>
      <c r="CZ83" s="15"/>
      <c r="DA83" s="15"/>
      <c r="DB83" s="15"/>
      <c r="DC83" s="15"/>
      <c r="DD83" s="15"/>
      <c r="DE83" s="15"/>
      <c r="DF83" s="15"/>
      <c r="DG83" s="15"/>
      <c r="DH83" s="15"/>
      <c r="DI83" s="15"/>
      <c r="DJ83" s="15"/>
      <c r="DK83" s="15"/>
      <c r="DL83" s="15"/>
      <c r="DM83" s="15"/>
      <c r="DN83" s="15"/>
      <c r="DO83" s="15"/>
      <c r="DP83" s="15"/>
    </row>
    <row r="84" spans="1:120" s="14" customFormat="1" ht="15" hidden="1" customHeight="1">
      <c r="A84" s="37" t="s">
        <v>144</v>
      </c>
      <c r="B84" s="28">
        <v>1189.97</v>
      </c>
      <c r="C84" s="17"/>
      <c r="D84" s="18">
        <f t="shared" si="3"/>
        <v>0</v>
      </c>
      <c r="E84" s="6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  <c r="AG84" s="25"/>
      <c r="AH84" s="25"/>
      <c r="AI84" s="25"/>
      <c r="AJ84" s="25"/>
      <c r="AK84" s="25"/>
      <c r="AL84" s="25"/>
      <c r="AM84" s="25"/>
      <c r="AN84" s="25"/>
      <c r="AO84" s="25"/>
      <c r="AP84" s="25"/>
      <c r="AQ84" s="25"/>
      <c r="AR84" s="25"/>
      <c r="AS84" s="25"/>
      <c r="AT84" s="25"/>
      <c r="AU84" s="25"/>
      <c r="AV84" s="25"/>
      <c r="AW84" s="25"/>
      <c r="AX84" s="25"/>
      <c r="AY84" s="25"/>
      <c r="AZ84" s="25"/>
      <c r="BA84" s="25"/>
    </row>
    <row r="85" spans="1:120" s="14" customFormat="1" ht="15" hidden="1" customHeight="1">
      <c r="A85" s="37" t="s">
        <v>216</v>
      </c>
      <c r="B85" s="28">
        <v>1062.6500000000001</v>
      </c>
      <c r="C85" s="17"/>
      <c r="D85" s="18">
        <f t="shared" si="3"/>
        <v>0</v>
      </c>
      <c r="E85" s="65" t="s">
        <v>249</v>
      </c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  <c r="AG85" s="25"/>
      <c r="AH85" s="25"/>
      <c r="AI85" s="25"/>
      <c r="AJ85" s="25"/>
      <c r="AK85" s="25"/>
      <c r="AL85" s="25"/>
      <c r="AM85" s="25"/>
      <c r="AN85" s="25"/>
      <c r="AO85" s="25"/>
      <c r="AP85" s="25"/>
      <c r="AQ85" s="25"/>
      <c r="AR85" s="25"/>
      <c r="AS85" s="25"/>
      <c r="AT85" s="25"/>
      <c r="AU85" s="25"/>
      <c r="AV85" s="25"/>
      <c r="AW85" s="25"/>
      <c r="AX85" s="25"/>
      <c r="AY85" s="25"/>
      <c r="AZ85" s="25"/>
      <c r="BA85" s="25"/>
    </row>
    <row r="86" spans="1:120" s="14" customFormat="1" ht="15" customHeight="1">
      <c r="A86" s="37" t="s">
        <v>254</v>
      </c>
      <c r="B86" s="28">
        <v>1267.0094999999999</v>
      </c>
      <c r="C86" s="17">
        <v>20</v>
      </c>
      <c r="D86" s="18">
        <f t="shared" si="3"/>
        <v>25340.19</v>
      </c>
      <c r="E86" s="65" t="s">
        <v>249</v>
      </c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  <c r="AD86" s="25"/>
      <c r="AE86" s="25"/>
      <c r="AF86" s="25"/>
      <c r="AG86" s="25"/>
      <c r="AH86" s="25"/>
      <c r="AI86" s="25"/>
      <c r="AJ86" s="25"/>
      <c r="AK86" s="25"/>
      <c r="AL86" s="25"/>
      <c r="AM86" s="25"/>
      <c r="AN86" s="25"/>
      <c r="AO86" s="25"/>
      <c r="AP86" s="25"/>
      <c r="AQ86" s="25"/>
      <c r="AR86" s="25"/>
      <c r="AS86" s="25"/>
      <c r="AT86" s="25"/>
      <c r="AU86" s="25"/>
      <c r="AV86" s="25"/>
      <c r="AW86" s="25"/>
      <c r="AX86" s="25"/>
      <c r="AY86" s="25"/>
      <c r="AZ86" s="25"/>
      <c r="BA86" s="25"/>
      <c r="BB86" s="25"/>
      <c r="BC86" s="25"/>
      <c r="BD86" s="25"/>
      <c r="BE86" s="25"/>
    </row>
    <row r="87" spans="1:120" ht="15" customHeight="1">
      <c r="A87" s="37" t="s">
        <v>264</v>
      </c>
      <c r="B87" s="28">
        <v>1306.1024</v>
      </c>
      <c r="C87" s="17">
        <v>20</v>
      </c>
      <c r="D87" s="18">
        <f t="shared" si="3"/>
        <v>26122.047999999999</v>
      </c>
      <c r="E87" s="65" t="s">
        <v>249</v>
      </c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  <c r="AH87" s="26"/>
      <c r="AI87" s="26"/>
      <c r="AJ87" s="26"/>
      <c r="AK87" s="26"/>
      <c r="AL87" s="26"/>
      <c r="AM87" s="26"/>
      <c r="AN87" s="26"/>
      <c r="AO87" s="26"/>
      <c r="AP87" s="26"/>
      <c r="AQ87" s="26"/>
      <c r="AR87" s="26"/>
      <c r="AS87" s="26"/>
      <c r="AT87" s="26"/>
      <c r="AU87" s="26"/>
      <c r="AV87" s="26"/>
      <c r="AW87" s="26"/>
      <c r="AX87" s="26"/>
      <c r="AY87" s="26"/>
      <c r="AZ87" s="26"/>
      <c r="BA87" s="26"/>
      <c r="BB87" s="26"/>
      <c r="BC87" s="26"/>
      <c r="BD87" s="26"/>
      <c r="BE87" s="26"/>
      <c r="BF87" s="26"/>
      <c r="BG87" s="26"/>
      <c r="BH87" s="26"/>
      <c r="BI87" s="26"/>
      <c r="BJ87" s="26"/>
      <c r="BK87" s="26"/>
      <c r="BL87" s="26"/>
      <c r="BM87" s="26"/>
      <c r="BN87" s="26"/>
      <c r="BO87" s="26"/>
      <c r="BP87" s="26"/>
      <c r="BQ87" s="26"/>
      <c r="BR87" s="26"/>
      <c r="BS87" s="26"/>
      <c r="BT87" s="26"/>
      <c r="BU87" s="26"/>
      <c r="BV87" s="26"/>
      <c r="BW87" s="26"/>
      <c r="BX87" s="26"/>
      <c r="BY87" s="26"/>
      <c r="BZ87" s="26"/>
      <c r="CA87" s="26"/>
      <c r="CB87" s="26"/>
      <c r="CC87" s="26"/>
      <c r="CD87" s="26"/>
      <c r="CE87" s="26"/>
      <c r="CF87" s="26"/>
      <c r="CG87" s="26"/>
      <c r="CH87" s="26"/>
      <c r="CI87" s="26"/>
      <c r="CJ87" s="26"/>
      <c r="CK87" s="26"/>
      <c r="CL87" s="26"/>
      <c r="CM87" s="26"/>
      <c r="CN87" s="26"/>
      <c r="CO87" s="26"/>
      <c r="CP87" s="26"/>
      <c r="CQ87" s="26"/>
      <c r="CR87" s="26"/>
      <c r="CS87" s="26"/>
      <c r="CT87" s="26"/>
      <c r="CU87" s="26"/>
      <c r="CV87" s="26"/>
      <c r="CW87" s="26"/>
      <c r="CX87" s="26"/>
      <c r="CY87" s="26"/>
      <c r="CZ87" s="26"/>
      <c r="DA87" s="26"/>
      <c r="DB87" s="26"/>
      <c r="DC87" s="26"/>
      <c r="DD87" s="26"/>
      <c r="DE87" s="15"/>
      <c r="DF87" s="15"/>
      <c r="DG87" s="15"/>
      <c r="DH87" s="15"/>
      <c r="DI87" s="15"/>
      <c r="DJ87" s="15"/>
      <c r="DK87" s="15"/>
      <c r="DL87" s="15"/>
      <c r="DM87" s="15"/>
      <c r="DN87" s="15"/>
      <c r="DO87" s="15"/>
      <c r="DP87" s="15"/>
    </row>
    <row r="88" spans="1:120" ht="15" hidden="1" customHeight="1">
      <c r="A88" s="37" t="s">
        <v>134</v>
      </c>
      <c r="B88" s="28">
        <v>1042.5999999999999</v>
      </c>
      <c r="C88" s="17"/>
      <c r="D88" s="18">
        <f t="shared" si="3"/>
        <v>0</v>
      </c>
      <c r="E88" s="65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  <c r="CS88" s="14"/>
      <c r="CT88" s="14"/>
      <c r="CU88" s="14"/>
      <c r="CV88" s="14"/>
      <c r="CW88" s="14"/>
      <c r="CX88" s="14"/>
      <c r="CY88" s="14"/>
      <c r="CZ88" s="14"/>
      <c r="DA88" s="14"/>
      <c r="DB88" s="14"/>
      <c r="DC88" s="14"/>
      <c r="DD88" s="14"/>
    </row>
    <row r="89" spans="1:120" ht="15" hidden="1" customHeight="1">
      <c r="A89" s="37" t="s">
        <v>132</v>
      </c>
      <c r="B89" s="28">
        <v>1435.58</v>
      </c>
      <c r="C89" s="17"/>
      <c r="D89" s="18">
        <f t="shared" si="3"/>
        <v>0</v>
      </c>
      <c r="E89" s="65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  <c r="CS89" s="14"/>
      <c r="CT89" s="14"/>
      <c r="CU89" s="14"/>
      <c r="CV89" s="14"/>
      <c r="CW89" s="14"/>
      <c r="CX89" s="14"/>
      <c r="CY89" s="14"/>
      <c r="CZ89" s="14"/>
      <c r="DA89" s="14"/>
      <c r="DB89" s="14"/>
      <c r="DC89" s="14"/>
      <c r="DD89" s="14"/>
    </row>
    <row r="90" spans="1:120" ht="15" hidden="1" customHeight="1">
      <c r="A90" s="36" t="s">
        <v>143</v>
      </c>
      <c r="B90" s="28">
        <v>5607.9849999999997</v>
      </c>
      <c r="C90" s="17"/>
      <c r="D90" s="18">
        <f t="shared" si="3"/>
        <v>0</v>
      </c>
      <c r="E90" s="65" t="s">
        <v>198</v>
      </c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  <c r="AH90" s="26"/>
      <c r="AI90" s="26"/>
      <c r="AJ90" s="26"/>
      <c r="AK90" s="26"/>
      <c r="AL90" s="26"/>
      <c r="AM90" s="26"/>
      <c r="AN90" s="26"/>
      <c r="AO90" s="26"/>
      <c r="AP90" s="26"/>
      <c r="AQ90" s="26"/>
      <c r="AR90" s="26"/>
      <c r="AS90" s="26"/>
      <c r="AT90" s="26"/>
      <c r="AU90" s="26"/>
      <c r="AV90" s="26"/>
      <c r="AW90" s="26"/>
      <c r="AX90" s="26"/>
      <c r="AY90" s="26"/>
      <c r="AZ90" s="26"/>
      <c r="BA90" s="26"/>
      <c r="BB90" s="15"/>
      <c r="BC90" s="15"/>
      <c r="BD90" s="15"/>
      <c r="BE90" s="15"/>
      <c r="BF90" s="15"/>
      <c r="BG90" s="15"/>
      <c r="BH90" s="15"/>
      <c r="BI90" s="15"/>
      <c r="BJ90" s="15"/>
      <c r="BK90" s="15"/>
      <c r="BL90" s="15"/>
      <c r="BM90" s="15"/>
      <c r="BN90" s="15"/>
      <c r="BO90" s="15"/>
      <c r="BP90" s="15"/>
      <c r="BQ90" s="15"/>
      <c r="BR90" s="15"/>
      <c r="BS90" s="15"/>
      <c r="BT90" s="15"/>
      <c r="BU90" s="15"/>
      <c r="BV90" s="15"/>
      <c r="BW90" s="15"/>
      <c r="BX90" s="15"/>
      <c r="BY90" s="15"/>
      <c r="BZ90" s="15"/>
      <c r="CA90" s="15"/>
      <c r="CB90" s="15"/>
      <c r="CC90" s="15"/>
      <c r="CD90" s="15"/>
      <c r="CE90" s="15"/>
      <c r="CF90" s="15"/>
      <c r="CG90" s="15"/>
      <c r="CH90" s="15"/>
      <c r="CI90" s="15"/>
      <c r="CJ90" s="15"/>
      <c r="CK90" s="15"/>
      <c r="CL90" s="15"/>
      <c r="CM90" s="15"/>
      <c r="CN90" s="15"/>
      <c r="CO90" s="15"/>
      <c r="CP90" s="15"/>
      <c r="CQ90" s="15"/>
      <c r="CR90" s="15"/>
      <c r="CS90" s="15"/>
      <c r="CT90" s="15"/>
      <c r="CU90" s="15"/>
      <c r="CV90" s="15"/>
      <c r="CW90" s="15"/>
      <c r="CX90" s="15"/>
      <c r="CY90" s="15"/>
      <c r="CZ90" s="15"/>
      <c r="DA90" s="15"/>
      <c r="DB90" s="15"/>
      <c r="DC90" s="15"/>
      <c r="DD90" s="15"/>
      <c r="DE90" s="15"/>
      <c r="DF90" s="15"/>
      <c r="DG90" s="15"/>
      <c r="DH90" s="15"/>
      <c r="DI90" s="15"/>
      <c r="DJ90" s="15"/>
      <c r="DK90" s="15"/>
      <c r="DL90" s="15"/>
      <c r="DM90" s="15"/>
      <c r="DN90" s="15"/>
      <c r="DO90" s="15"/>
      <c r="DP90" s="15"/>
    </row>
    <row r="91" spans="1:120" ht="15" hidden="1" customHeight="1">
      <c r="A91" s="37" t="s">
        <v>54</v>
      </c>
      <c r="B91" s="28">
        <v>1054</v>
      </c>
      <c r="C91" s="17"/>
      <c r="D91" s="18">
        <f t="shared" si="3"/>
        <v>0</v>
      </c>
      <c r="E91" s="65" t="s">
        <v>203</v>
      </c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  <c r="AH91" s="26"/>
      <c r="AI91" s="26"/>
      <c r="AJ91" s="26"/>
      <c r="AK91" s="26"/>
      <c r="AL91" s="26"/>
      <c r="AM91" s="26"/>
      <c r="AN91" s="26"/>
      <c r="AO91" s="26"/>
      <c r="AP91" s="26"/>
      <c r="AQ91" s="26"/>
      <c r="AR91" s="26"/>
      <c r="AS91" s="26"/>
      <c r="AT91" s="26"/>
      <c r="AU91" s="26"/>
      <c r="AV91" s="26"/>
      <c r="AW91" s="26"/>
      <c r="AX91" s="26"/>
      <c r="AY91" s="26"/>
      <c r="AZ91" s="26"/>
      <c r="BA91" s="26"/>
      <c r="BB91" s="15"/>
      <c r="BC91" s="15"/>
      <c r="BD91" s="15"/>
      <c r="BE91" s="15"/>
      <c r="BF91" s="15"/>
      <c r="BG91" s="15"/>
      <c r="BH91" s="15"/>
      <c r="BI91" s="15"/>
      <c r="BJ91" s="15"/>
      <c r="BK91" s="15"/>
      <c r="BL91" s="15"/>
      <c r="BM91" s="15"/>
      <c r="BN91" s="15"/>
      <c r="BO91" s="15"/>
      <c r="BP91" s="15"/>
      <c r="BQ91" s="15"/>
      <c r="BR91" s="15"/>
      <c r="BS91" s="15"/>
      <c r="BT91" s="15"/>
      <c r="BU91" s="15"/>
      <c r="BV91" s="15"/>
      <c r="BW91" s="15"/>
      <c r="BX91" s="15"/>
      <c r="BY91" s="15"/>
      <c r="BZ91" s="15"/>
      <c r="CA91" s="15"/>
      <c r="CB91" s="15"/>
      <c r="CC91" s="15"/>
      <c r="CD91" s="15"/>
      <c r="CE91" s="15"/>
      <c r="CF91" s="15"/>
      <c r="CG91" s="15"/>
      <c r="CH91" s="15"/>
      <c r="CI91" s="15"/>
      <c r="CJ91" s="15"/>
      <c r="CK91" s="15"/>
      <c r="CL91" s="15"/>
      <c r="CM91" s="15"/>
      <c r="CN91" s="15"/>
      <c r="CO91" s="15"/>
      <c r="CP91" s="15"/>
      <c r="CQ91" s="15"/>
      <c r="CR91" s="15"/>
      <c r="CS91" s="15"/>
      <c r="CT91" s="15"/>
      <c r="CU91" s="15"/>
      <c r="CV91" s="15"/>
      <c r="CW91" s="15"/>
      <c r="CX91" s="15"/>
      <c r="CY91" s="15"/>
      <c r="CZ91" s="15"/>
      <c r="DA91" s="15"/>
      <c r="DB91" s="15"/>
      <c r="DC91" s="15"/>
      <c r="DD91" s="15"/>
      <c r="DE91" s="15"/>
      <c r="DF91" s="15"/>
      <c r="DG91" s="15"/>
      <c r="DH91" s="15"/>
      <c r="DI91" s="15"/>
      <c r="DJ91" s="15"/>
      <c r="DK91" s="15"/>
      <c r="DL91" s="15"/>
      <c r="DM91" s="15"/>
      <c r="DN91" s="15"/>
      <c r="DO91" s="15"/>
      <c r="DP91" s="15"/>
    </row>
    <row r="92" spans="1:120" ht="15" hidden="1" customHeight="1">
      <c r="A92" s="37" t="s">
        <v>165</v>
      </c>
      <c r="B92" s="28">
        <v>1072.68</v>
      </c>
      <c r="C92" s="17"/>
      <c r="D92" s="18">
        <f t="shared" si="3"/>
        <v>0</v>
      </c>
      <c r="E92" s="65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  <c r="AH92" s="26"/>
      <c r="AI92" s="26"/>
      <c r="AJ92" s="26"/>
      <c r="AK92" s="26"/>
      <c r="AL92" s="26"/>
      <c r="AM92" s="26"/>
      <c r="AN92" s="26"/>
      <c r="AO92" s="26"/>
      <c r="AP92" s="26"/>
      <c r="AQ92" s="26"/>
      <c r="AR92" s="26"/>
      <c r="AS92" s="26"/>
      <c r="AT92" s="26"/>
      <c r="AU92" s="26"/>
      <c r="AV92" s="26"/>
      <c r="AW92" s="26"/>
      <c r="AX92" s="26"/>
      <c r="AY92" s="26"/>
      <c r="AZ92" s="26"/>
      <c r="BA92" s="26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15"/>
      <c r="CC92" s="15"/>
      <c r="CD92" s="15"/>
      <c r="CE92" s="15"/>
      <c r="CF92" s="15"/>
      <c r="CG92" s="15"/>
      <c r="CH92" s="15"/>
      <c r="CI92" s="15"/>
      <c r="CJ92" s="15"/>
      <c r="CK92" s="15"/>
      <c r="CL92" s="15"/>
      <c r="CM92" s="15"/>
      <c r="CN92" s="15"/>
      <c r="CO92" s="15"/>
      <c r="CP92" s="15"/>
      <c r="CQ92" s="15"/>
      <c r="CR92" s="15"/>
      <c r="CS92" s="15"/>
      <c r="CT92" s="15"/>
      <c r="CU92" s="15"/>
      <c r="CV92" s="15"/>
      <c r="CW92" s="15"/>
      <c r="CX92" s="15"/>
      <c r="CY92" s="15"/>
      <c r="CZ92" s="15"/>
      <c r="DA92" s="15"/>
      <c r="DB92" s="15"/>
      <c r="DC92" s="15"/>
      <c r="DD92" s="15"/>
      <c r="DE92" s="15"/>
      <c r="DF92" s="15"/>
      <c r="DG92" s="15"/>
      <c r="DH92" s="15"/>
      <c r="DI92" s="15"/>
      <c r="DJ92" s="15"/>
      <c r="DK92" s="15"/>
      <c r="DL92" s="15"/>
      <c r="DM92" s="15"/>
      <c r="DN92" s="15"/>
      <c r="DO92" s="15"/>
      <c r="DP92" s="15"/>
    </row>
    <row r="93" spans="1:120" ht="15" hidden="1" customHeight="1">
      <c r="A93" s="36" t="s">
        <v>57</v>
      </c>
      <c r="B93" s="28">
        <v>1106.76</v>
      </c>
      <c r="C93" s="17"/>
      <c r="D93" s="18">
        <f t="shared" si="3"/>
        <v>0</v>
      </c>
      <c r="E93" s="65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  <c r="AH93" s="26"/>
      <c r="AI93" s="26"/>
      <c r="AJ93" s="26"/>
      <c r="AK93" s="26"/>
      <c r="AL93" s="26"/>
      <c r="AM93" s="26"/>
      <c r="AN93" s="26"/>
      <c r="AO93" s="26"/>
      <c r="AP93" s="26"/>
      <c r="AQ93" s="26"/>
      <c r="AR93" s="26"/>
      <c r="AS93" s="26"/>
      <c r="AT93" s="26"/>
      <c r="AU93" s="26"/>
      <c r="AV93" s="26"/>
      <c r="AW93" s="26"/>
      <c r="AX93" s="26"/>
      <c r="AY93" s="26"/>
      <c r="AZ93" s="26"/>
      <c r="BA93" s="26"/>
      <c r="BB93" s="15"/>
      <c r="BC93" s="15"/>
      <c r="BD93" s="15"/>
      <c r="BE93" s="15"/>
      <c r="BF93" s="15"/>
      <c r="BG93" s="15"/>
      <c r="BH93" s="15"/>
      <c r="BI93" s="15"/>
      <c r="BJ93" s="15"/>
      <c r="BK93" s="15"/>
      <c r="BL93" s="15"/>
      <c r="BM93" s="15"/>
      <c r="BN93" s="15"/>
      <c r="BO93" s="15"/>
      <c r="BP93" s="15"/>
      <c r="BQ93" s="15"/>
      <c r="BR93" s="15"/>
      <c r="BS93" s="15"/>
      <c r="BT93" s="15"/>
      <c r="BU93" s="15"/>
      <c r="BV93" s="15"/>
      <c r="BW93" s="15"/>
      <c r="BX93" s="15"/>
      <c r="BY93" s="15"/>
      <c r="BZ93" s="15"/>
      <c r="CA93" s="15"/>
      <c r="CB93" s="15"/>
      <c r="CC93" s="15"/>
      <c r="CD93" s="15"/>
      <c r="CE93" s="15"/>
      <c r="CF93" s="15"/>
      <c r="CG93" s="15"/>
      <c r="CH93" s="15"/>
      <c r="CI93" s="15"/>
      <c r="CJ93" s="15"/>
      <c r="CK93" s="15"/>
      <c r="CL93" s="15"/>
      <c r="CM93" s="15"/>
      <c r="CN93" s="15"/>
      <c r="CO93" s="15"/>
      <c r="CP93" s="15"/>
      <c r="CQ93" s="15"/>
      <c r="CR93" s="15"/>
      <c r="CS93" s="15"/>
      <c r="CT93" s="15"/>
      <c r="CU93" s="15"/>
      <c r="CV93" s="15"/>
      <c r="CW93" s="15"/>
      <c r="CX93" s="15"/>
      <c r="CY93" s="15"/>
      <c r="CZ93" s="15"/>
      <c r="DA93" s="15"/>
      <c r="DB93" s="15"/>
      <c r="DC93" s="15"/>
      <c r="DD93" s="15"/>
      <c r="DE93" s="15"/>
      <c r="DF93" s="15"/>
      <c r="DG93" s="15"/>
      <c r="DH93" s="15"/>
      <c r="DI93" s="15"/>
      <c r="DJ93" s="15"/>
      <c r="DK93" s="15"/>
      <c r="DL93" s="15"/>
      <c r="DM93" s="15"/>
      <c r="DN93" s="15"/>
      <c r="DO93" s="15"/>
      <c r="DP93" s="15"/>
    </row>
    <row r="94" spans="1:120" ht="15" hidden="1" customHeight="1">
      <c r="A94" s="37" t="s">
        <v>192</v>
      </c>
      <c r="B94" s="28">
        <v>1551.87</v>
      </c>
      <c r="C94" s="17"/>
      <c r="D94" s="18">
        <f t="shared" si="3"/>
        <v>0</v>
      </c>
      <c r="E94" s="65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  <c r="AH94" s="26"/>
      <c r="AI94" s="26"/>
      <c r="AJ94" s="26"/>
      <c r="AK94" s="26"/>
      <c r="AL94" s="26"/>
      <c r="AM94" s="26"/>
      <c r="AN94" s="26"/>
      <c r="AO94" s="26"/>
      <c r="AP94" s="26"/>
      <c r="AQ94" s="26"/>
      <c r="AR94" s="26"/>
      <c r="AS94" s="26"/>
      <c r="AT94" s="26"/>
      <c r="AU94" s="26"/>
      <c r="AV94" s="26"/>
      <c r="AW94" s="26"/>
      <c r="AX94" s="26"/>
      <c r="AY94" s="26"/>
      <c r="AZ94" s="26"/>
      <c r="BA94" s="26"/>
      <c r="BB94" s="15"/>
      <c r="BC94" s="15"/>
      <c r="BD94" s="15"/>
      <c r="BE94" s="15"/>
      <c r="BF94" s="15"/>
      <c r="BG94" s="15"/>
      <c r="BH94" s="15"/>
      <c r="BI94" s="15"/>
      <c r="BJ94" s="15"/>
      <c r="BK94" s="15"/>
      <c r="BL94" s="15"/>
      <c r="BM94" s="15"/>
      <c r="BN94" s="15"/>
      <c r="BO94" s="15"/>
      <c r="BP94" s="15"/>
      <c r="BQ94" s="15"/>
      <c r="BR94" s="15"/>
      <c r="BS94" s="15"/>
      <c r="BT94" s="15"/>
      <c r="BU94" s="15"/>
      <c r="BV94" s="15"/>
      <c r="BW94" s="15"/>
      <c r="BX94" s="15"/>
      <c r="BY94" s="15"/>
      <c r="BZ94" s="15"/>
      <c r="CA94" s="15"/>
      <c r="CB94" s="15"/>
      <c r="CC94" s="15"/>
      <c r="CD94" s="15"/>
      <c r="CE94" s="15"/>
      <c r="CF94" s="15"/>
      <c r="CG94" s="15"/>
      <c r="CH94" s="15"/>
      <c r="CI94" s="15"/>
      <c r="CJ94" s="15"/>
      <c r="CK94" s="15"/>
      <c r="CL94" s="15"/>
      <c r="CM94" s="15"/>
      <c r="CN94" s="15"/>
      <c r="CO94" s="15"/>
      <c r="CP94" s="15"/>
      <c r="CQ94" s="15"/>
      <c r="CR94" s="15"/>
      <c r="CS94" s="15"/>
      <c r="CT94" s="15"/>
      <c r="CU94" s="15"/>
      <c r="CV94" s="15"/>
      <c r="CW94" s="15"/>
      <c r="CX94" s="15"/>
      <c r="CY94" s="15"/>
      <c r="CZ94" s="15"/>
      <c r="DA94" s="15"/>
      <c r="DB94" s="15"/>
      <c r="DC94" s="15"/>
      <c r="DD94" s="15"/>
      <c r="DE94" s="15"/>
      <c r="DF94" s="15"/>
      <c r="DG94" s="15"/>
      <c r="DH94" s="15"/>
      <c r="DI94" s="15"/>
      <c r="DJ94" s="15"/>
      <c r="DK94" s="15"/>
      <c r="DL94" s="15"/>
      <c r="DM94" s="15"/>
      <c r="DN94" s="15"/>
      <c r="DO94" s="15"/>
      <c r="DP94" s="15"/>
    </row>
    <row r="95" spans="1:120" s="14" customFormat="1" hidden="1">
      <c r="A95" s="37" t="s">
        <v>225</v>
      </c>
      <c r="B95" s="28">
        <v>1306.26</v>
      </c>
      <c r="C95" s="17"/>
      <c r="D95" s="18">
        <f t="shared" si="3"/>
        <v>0</v>
      </c>
      <c r="E95" s="65" t="s">
        <v>249</v>
      </c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  <c r="AC95" s="25"/>
      <c r="AD95" s="25"/>
      <c r="AE95" s="25"/>
      <c r="AF95" s="25"/>
      <c r="AG95" s="25"/>
      <c r="AH95" s="25"/>
      <c r="AI95" s="25"/>
      <c r="AJ95" s="25"/>
      <c r="AK95" s="25"/>
      <c r="AL95" s="25"/>
      <c r="AM95" s="25"/>
      <c r="AN95" s="25"/>
      <c r="AO95" s="25"/>
      <c r="AP95" s="25"/>
      <c r="AQ95" s="25"/>
      <c r="AR95" s="25"/>
      <c r="AS95" s="25"/>
      <c r="AT95" s="25"/>
      <c r="AU95" s="25"/>
      <c r="AV95" s="25"/>
      <c r="AW95" s="25"/>
      <c r="AX95" s="25"/>
      <c r="AY95" s="25"/>
      <c r="AZ95" s="25"/>
      <c r="BA95" s="25"/>
    </row>
    <row r="96" spans="1:120" s="14" customFormat="1" hidden="1">
      <c r="A96" s="37" t="s">
        <v>160</v>
      </c>
      <c r="B96" s="28">
        <v>1004.39</v>
      </c>
      <c r="C96" s="17"/>
      <c r="D96" s="18">
        <f t="shared" si="3"/>
        <v>0</v>
      </c>
      <c r="E96" s="65" t="s">
        <v>249</v>
      </c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  <c r="AC96" s="25"/>
      <c r="AD96" s="25"/>
      <c r="AE96" s="25"/>
      <c r="AF96" s="25"/>
      <c r="AG96" s="25"/>
      <c r="AH96" s="25"/>
      <c r="AI96" s="25"/>
      <c r="AJ96" s="25"/>
      <c r="AK96" s="25"/>
      <c r="AL96" s="25"/>
      <c r="AM96" s="25"/>
      <c r="AN96" s="25"/>
      <c r="AO96" s="25"/>
      <c r="AP96" s="25"/>
      <c r="AQ96" s="25"/>
      <c r="AR96" s="25"/>
      <c r="AS96" s="25"/>
      <c r="AT96" s="25"/>
      <c r="AU96" s="25"/>
      <c r="AV96" s="25"/>
      <c r="AW96" s="25"/>
      <c r="AX96" s="25"/>
      <c r="AY96" s="25"/>
      <c r="AZ96" s="25"/>
      <c r="BA96" s="25"/>
    </row>
    <row r="97" spans="1:120" ht="15" hidden="1" customHeight="1">
      <c r="A97" s="37" t="s">
        <v>258</v>
      </c>
      <c r="B97" s="28">
        <v>1364.2405000000001</v>
      </c>
      <c r="C97" s="17"/>
      <c r="D97" s="18">
        <f t="shared" si="3"/>
        <v>0</v>
      </c>
      <c r="E97" s="65" t="s">
        <v>249</v>
      </c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  <c r="AH97" s="26"/>
      <c r="AI97" s="26"/>
      <c r="AJ97" s="26"/>
      <c r="AK97" s="26"/>
      <c r="AL97" s="26"/>
      <c r="AM97" s="26"/>
      <c r="AN97" s="26"/>
      <c r="AO97" s="26"/>
      <c r="AP97" s="26"/>
      <c r="AQ97" s="26"/>
      <c r="AR97" s="26"/>
      <c r="AS97" s="26"/>
      <c r="AT97" s="26"/>
      <c r="AU97" s="26"/>
      <c r="AV97" s="26"/>
      <c r="AW97" s="26"/>
      <c r="AX97" s="26"/>
      <c r="AY97" s="26"/>
      <c r="AZ97" s="26"/>
      <c r="BA97" s="26"/>
      <c r="BB97" s="26"/>
      <c r="BC97" s="26"/>
      <c r="BD97" s="26"/>
      <c r="BE97" s="26"/>
      <c r="BF97" s="26"/>
      <c r="BG97" s="26"/>
      <c r="BH97" s="26"/>
      <c r="BI97" s="26"/>
      <c r="BJ97" s="26"/>
      <c r="BK97" s="26"/>
      <c r="BL97" s="26"/>
      <c r="BM97" s="26"/>
      <c r="BN97" s="26"/>
      <c r="BO97" s="26"/>
      <c r="BP97" s="26"/>
      <c r="BQ97" s="26"/>
      <c r="BR97" s="26"/>
      <c r="BS97" s="26"/>
      <c r="BT97" s="26"/>
      <c r="BU97" s="26"/>
      <c r="BV97" s="26"/>
      <c r="BW97" s="26"/>
      <c r="BX97" s="26"/>
      <c r="BY97" s="26"/>
      <c r="BZ97" s="26"/>
      <c r="CA97" s="26"/>
      <c r="CB97" s="26"/>
      <c r="CC97" s="26"/>
      <c r="CD97" s="26"/>
      <c r="CE97" s="26"/>
      <c r="CF97" s="26"/>
      <c r="CG97" s="26"/>
      <c r="CH97" s="26"/>
      <c r="CI97" s="26"/>
      <c r="CJ97" s="26"/>
      <c r="CK97" s="26"/>
      <c r="CL97" s="26"/>
      <c r="CM97" s="26"/>
      <c r="CN97" s="26"/>
      <c r="CO97" s="26"/>
      <c r="CP97" s="26"/>
      <c r="CQ97" s="26"/>
      <c r="CR97" s="26"/>
      <c r="CS97" s="26"/>
      <c r="CT97" s="26"/>
      <c r="CU97" s="26"/>
      <c r="CV97" s="26"/>
      <c r="CW97" s="26"/>
      <c r="CX97" s="26"/>
      <c r="CY97" s="26"/>
      <c r="CZ97" s="26"/>
      <c r="DA97" s="26"/>
      <c r="DB97" s="26"/>
      <c r="DC97" s="26"/>
      <c r="DD97" s="26"/>
      <c r="DE97" s="15"/>
      <c r="DF97" s="15"/>
      <c r="DG97" s="15"/>
      <c r="DH97" s="15"/>
      <c r="DI97" s="15"/>
      <c r="DJ97" s="15"/>
      <c r="DK97" s="15"/>
      <c r="DL97" s="15"/>
      <c r="DM97" s="15"/>
      <c r="DN97" s="15"/>
      <c r="DO97" s="15"/>
      <c r="DP97" s="15"/>
    </row>
    <row r="98" spans="1:120" ht="15" customHeight="1">
      <c r="A98" s="37" t="s">
        <v>262</v>
      </c>
      <c r="B98" s="28">
        <v>1403.33</v>
      </c>
      <c r="C98" s="17">
        <v>60</v>
      </c>
      <c r="D98" s="18">
        <f t="shared" si="3"/>
        <v>84199.799999999988</v>
      </c>
      <c r="E98" s="65" t="s">
        <v>249</v>
      </c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  <c r="AG98" s="26"/>
      <c r="AH98" s="26"/>
      <c r="AI98" s="26"/>
      <c r="AJ98" s="26"/>
      <c r="AK98" s="26"/>
      <c r="AL98" s="26"/>
      <c r="AM98" s="26"/>
      <c r="AN98" s="26"/>
      <c r="AO98" s="26"/>
      <c r="AP98" s="26"/>
      <c r="AQ98" s="26"/>
      <c r="AR98" s="26"/>
      <c r="AS98" s="26"/>
      <c r="AT98" s="26"/>
      <c r="AU98" s="26"/>
      <c r="AV98" s="26"/>
      <c r="AW98" s="26"/>
      <c r="AX98" s="26"/>
      <c r="AY98" s="26"/>
      <c r="AZ98" s="26"/>
      <c r="BA98" s="26"/>
      <c r="BB98" s="26"/>
      <c r="BC98" s="26"/>
      <c r="BD98" s="26"/>
      <c r="BE98" s="26"/>
      <c r="BF98" s="26"/>
      <c r="BG98" s="26"/>
      <c r="BH98" s="26"/>
      <c r="BI98" s="26"/>
      <c r="BJ98" s="26"/>
      <c r="BK98" s="26"/>
      <c r="BL98" s="26"/>
      <c r="BM98" s="26"/>
      <c r="BN98" s="26"/>
      <c r="BO98" s="26"/>
      <c r="BP98" s="26"/>
      <c r="BQ98" s="26"/>
      <c r="BR98" s="26"/>
      <c r="BS98" s="26"/>
      <c r="BT98" s="26"/>
      <c r="BU98" s="26"/>
      <c r="BV98" s="26"/>
      <c r="BW98" s="26"/>
      <c r="BX98" s="26"/>
      <c r="BY98" s="26"/>
      <c r="BZ98" s="26"/>
      <c r="CA98" s="26"/>
      <c r="CB98" s="26"/>
      <c r="CC98" s="26"/>
      <c r="CD98" s="26"/>
      <c r="CE98" s="26"/>
      <c r="CF98" s="26"/>
      <c r="CG98" s="26"/>
      <c r="CH98" s="26"/>
      <c r="CI98" s="26"/>
      <c r="CJ98" s="26"/>
      <c r="CK98" s="26"/>
      <c r="CL98" s="26"/>
      <c r="CM98" s="26"/>
      <c r="CN98" s="26"/>
      <c r="CO98" s="26"/>
      <c r="CP98" s="26"/>
      <c r="CQ98" s="26"/>
      <c r="CR98" s="26"/>
      <c r="CS98" s="26"/>
      <c r="CT98" s="26"/>
      <c r="CU98" s="26"/>
      <c r="CV98" s="26"/>
      <c r="CW98" s="26"/>
      <c r="CX98" s="26"/>
      <c r="CY98" s="26"/>
      <c r="CZ98" s="26"/>
      <c r="DA98" s="26"/>
      <c r="DB98" s="26"/>
      <c r="DC98" s="26"/>
      <c r="DD98" s="26"/>
      <c r="DE98" s="15"/>
      <c r="DF98" s="15"/>
      <c r="DG98" s="15"/>
      <c r="DH98" s="15"/>
      <c r="DI98" s="15"/>
      <c r="DJ98" s="15"/>
      <c r="DK98" s="15"/>
      <c r="DL98" s="15"/>
      <c r="DM98" s="15"/>
      <c r="DN98" s="15"/>
      <c r="DO98" s="15"/>
      <c r="DP98" s="15"/>
    </row>
    <row r="99" spans="1:120" ht="15" hidden="1" customHeight="1">
      <c r="A99" s="37" t="s">
        <v>296</v>
      </c>
      <c r="B99" s="28">
        <v>1225.06</v>
      </c>
      <c r="C99" s="17"/>
      <c r="D99" s="18">
        <f t="shared" si="3"/>
        <v>0</v>
      </c>
      <c r="E99" s="65" t="s">
        <v>249</v>
      </c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  <c r="AH99" s="26"/>
      <c r="AI99" s="26"/>
      <c r="AJ99" s="26"/>
      <c r="AK99" s="26"/>
      <c r="AL99" s="26"/>
      <c r="AM99" s="26"/>
      <c r="AN99" s="26"/>
      <c r="AO99" s="26"/>
      <c r="AP99" s="26"/>
      <c r="AQ99" s="26"/>
      <c r="AR99" s="26"/>
      <c r="AS99" s="26"/>
      <c r="AT99" s="26"/>
      <c r="AU99" s="26"/>
      <c r="AV99" s="26"/>
      <c r="AW99" s="26"/>
      <c r="AX99" s="26"/>
      <c r="AY99" s="26"/>
      <c r="AZ99" s="26"/>
      <c r="BA99" s="26"/>
      <c r="BB99" s="15"/>
      <c r="BC99" s="15"/>
      <c r="BD99" s="15"/>
      <c r="BE99" s="15"/>
      <c r="BF99" s="15"/>
      <c r="BG99" s="15"/>
      <c r="BH99" s="15"/>
      <c r="BI99" s="15"/>
      <c r="BJ99" s="15"/>
      <c r="BK99" s="15"/>
      <c r="BL99" s="15"/>
      <c r="BM99" s="15"/>
      <c r="BN99" s="15"/>
      <c r="BO99" s="15"/>
      <c r="BP99" s="15"/>
      <c r="BQ99" s="15"/>
      <c r="BR99" s="15"/>
      <c r="BS99" s="15"/>
      <c r="BT99" s="15"/>
      <c r="BU99" s="15"/>
      <c r="BV99" s="15"/>
      <c r="BW99" s="15"/>
      <c r="BX99" s="15"/>
      <c r="BY99" s="15"/>
      <c r="BZ99" s="15"/>
      <c r="CA99" s="15"/>
      <c r="CB99" s="15"/>
      <c r="CC99" s="15"/>
      <c r="CD99" s="15"/>
      <c r="CE99" s="15"/>
      <c r="CF99" s="15"/>
      <c r="CG99" s="15"/>
      <c r="CH99" s="15"/>
      <c r="CI99" s="15"/>
      <c r="CJ99" s="15"/>
      <c r="CK99" s="15"/>
      <c r="CL99" s="15"/>
      <c r="CM99" s="15"/>
      <c r="CN99" s="15"/>
      <c r="CO99" s="15"/>
      <c r="CP99" s="15"/>
      <c r="CQ99" s="15"/>
      <c r="CR99" s="15"/>
      <c r="CS99" s="15"/>
      <c r="CT99" s="15"/>
      <c r="CU99" s="15"/>
      <c r="CV99" s="15"/>
      <c r="CW99" s="15"/>
      <c r="CX99" s="15"/>
      <c r="CY99" s="15"/>
      <c r="CZ99" s="15"/>
      <c r="DA99" s="15"/>
      <c r="DB99" s="15"/>
      <c r="DC99" s="15"/>
      <c r="DD99" s="15"/>
      <c r="DE99" s="15"/>
      <c r="DF99" s="15"/>
      <c r="DG99" s="15"/>
      <c r="DH99" s="15"/>
      <c r="DI99" s="15"/>
      <c r="DJ99" s="15"/>
      <c r="DK99" s="15"/>
      <c r="DL99" s="15"/>
      <c r="DM99" s="15"/>
      <c r="DN99" s="15"/>
      <c r="DO99" s="15"/>
      <c r="DP99" s="15"/>
    </row>
    <row r="100" spans="1:120" ht="15" hidden="1" customHeight="1">
      <c r="A100" s="36" t="s">
        <v>293</v>
      </c>
      <c r="B100" s="28">
        <v>1166.9100000000001</v>
      </c>
      <c r="C100" s="17"/>
      <c r="D100" s="18">
        <f t="shared" si="3"/>
        <v>0</v>
      </c>
      <c r="E100" s="65" t="s">
        <v>249</v>
      </c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  <c r="AH100" s="26"/>
      <c r="AI100" s="26"/>
      <c r="AJ100" s="26"/>
      <c r="AK100" s="26"/>
      <c r="AL100" s="26"/>
      <c r="AM100" s="26"/>
      <c r="AN100" s="26"/>
      <c r="AO100" s="26"/>
      <c r="AP100" s="26"/>
      <c r="AQ100" s="26"/>
      <c r="AR100" s="26"/>
      <c r="AS100" s="26"/>
      <c r="AT100" s="26"/>
      <c r="AU100" s="26"/>
      <c r="AV100" s="26"/>
      <c r="AW100" s="26"/>
      <c r="AX100" s="26"/>
      <c r="AY100" s="26"/>
      <c r="AZ100" s="26"/>
      <c r="BA100" s="26"/>
      <c r="BB100" s="15"/>
      <c r="BC100" s="15"/>
      <c r="BD100" s="15"/>
      <c r="BE100" s="15"/>
      <c r="BF100" s="15"/>
      <c r="BG100" s="15"/>
      <c r="BH100" s="15"/>
      <c r="BI100" s="15"/>
      <c r="BJ100" s="15"/>
      <c r="BK100" s="15"/>
      <c r="BL100" s="15"/>
      <c r="BM100" s="15"/>
      <c r="BN100" s="15"/>
      <c r="BO100" s="15"/>
      <c r="BP100" s="15"/>
      <c r="BQ100" s="15"/>
      <c r="BR100" s="15"/>
      <c r="BS100" s="15"/>
      <c r="BT100" s="15"/>
      <c r="BU100" s="15"/>
      <c r="BV100" s="15"/>
      <c r="BW100" s="15"/>
      <c r="BX100" s="15"/>
      <c r="BY100" s="15"/>
      <c r="BZ100" s="15"/>
      <c r="CA100" s="15"/>
      <c r="CB100" s="15"/>
      <c r="CC100" s="15"/>
      <c r="CD100" s="15"/>
      <c r="CE100" s="15"/>
      <c r="CF100" s="15"/>
      <c r="CG100" s="15"/>
      <c r="CH100" s="15"/>
      <c r="CI100" s="15"/>
      <c r="CJ100" s="15"/>
      <c r="CK100" s="15"/>
      <c r="CL100" s="15"/>
      <c r="CM100" s="15"/>
      <c r="CN100" s="15"/>
      <c r="CO100" s="15"/>
      <c r="CP100" s="15"/>
      <c r="CQ100" s="15"/>
      <c r="CR100" s="15"/>
      <c r="CS100" s="15"/>
      <c r="CT100" s="15"/>
      <c r="CU100" s="15"/>
      <c r="CV100" s="15"/>
      <c r="CW100" s="15"/>
      <c r="CX100" s="15"/>
      <c r="CY100" s="15"/>
      <c r="CZ100" s="15"/>
      <c r="DA100" s="15"/>
      <c r="DB100" s="15"/>
      <c r="DC100" s="15"/>
      <c r="DD100" s="15"/>
      <c r="DE100" s="15"/>
      <c r="DF100" s="15"/>
      <c r="DG100" s="15"/>
      <c r="DH100" s="15"/>
      <c r="DI100" s="15"/>
      <c r="DJ100" s="15"/>
      <c r="DK100" s="15"/>
      <c r="DL100" s="15"/>
      <c r="DM100" s="15"/>
      <c r="DN100" s="15"/>
      <c r="DO100" s="15"/>
      <c r="DP100" s="15"/>
    </row>
    <row r="101" spans="1:120" s="14" customFormat="1" ht="15" hidden="1" customHeight="1">
      <c r="A101" s="36" t="s">
        <v>219</v>
      </c>
      <c r="B101" s="28">
        <v>1178.94</v>
      </c>
      <c r="C101" s="17"/>
      <c r="D101" s="18">
        <f t="shared" si="3"/>
        <v>0</v>
      </c>
      <c r="E101" s="65" t="s">
        <v>249</v>
      </c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  <c r="AF101" s="25"/>
      <c r="AG101" s="25"/>
      <c r="AH101" s="25"/>
      <c r="AI101" s="25"/>
      <c r="AJ101" s="25"/>
      <c r="AK101" s="25"/>
      <c r="AL101" s="25"/>
      <c r="AM101" s="25"/>
      <c r="AN101" s="25"/>
      <c r="AO101" s="25"/>
      <c r="AP101" s="25"/>
      <c r="AQ101" s="25"/>
      <c r="AR101" s="25"/>
      <c r="AS101" s="25"/>
      <c r="AT101" s="25"/>
      <c r="AU101" s="25"/>
      <c r="AV101" s="25"/>
      <c r="AW101" s="25"/>
      <c r="AX101" s="25"/>
      <c r="AY101" s="25"/>
      <c r="AZ101" s="25"/>
      <c r="BA101" s="25"/>
      <c r="BB101" s="25"/>
      <c r="BC101" s="25"/>
      <c r="BD101" s="25"/>
      <c r="BE101" s="25"/>
      <c r="BF101" s="25"/>
      <c r="BG101" s="25"/>
      <c r="BH101" s="25"/>
      <c r="BI101" s="25"/>
      <c r="BJ101" s="25"/>
      <c r="BK101" s="25"/>
      <c r="BL101" s="25"/>
      <c r="BM101" s="25"/>
      <c r="BN101" s="25"/>
      <c r="BO101" s="25"/>
      <c r="BP101" s="25"/>
      <c r="BQ101" s="25"/>
      <c r="BR101" s="25"/>
      <c r="BS101" s="25"/>
      <c r="BT101" s="25"/>
      <c r="BU101" s="25"/>
      <c r="BV101" s="25"/>
      <c r="BW101" s="25"/>
      <c r="BX101" s="25"/>
      <c r="BY101" s="25"/>
      <c r="BZ101" s="25"/>
      <c r="CA101" s="25"/>
      <c r="CB101" s="25"/>
      <c r="CC101" s="25"/>
      <c r="CD101" s="25"/>
      <c r="CE101" s="25"/>
      <c r="CF101" s="25"/>
      <c r="CG101" s="25"/>
      <c r="CH101" s="25"/>
      <c r="CI101" s="25"/>
      <c r="CJ101" s="25"/>
      <c r="CK101" s="25"/>
      <c r="CL101" s="25"/>
      <c r="CM101" s="25"/>
      <c r="CN101" s="25"/>
      <c r="CO101" s="25"/>
      <c r="CP101" s="25"/>
      <c r="CQ101" s="25"/>
      <c r="CR101" s="25"/>
      <c r="CS101" s="25"/>
      <c r="CT101" s="25"/>
      <c r="CU101" s="25"/>
      <c r="CV101" s="25"/>
      <c r="CW101" s="25"/>
      <c r="CX101" s="25"/>
      <c r="CY101" s="25"/>
      <c r="CZ101" s="25"/>
      <c r="DA101" s="25"/>
      <c r="DB101" s="25"/>
      <c r="DC101" s="25"/>
      <c r="DD101" s="25"/>
    </row>
    <row r="102" spans="1:120" s="14" customFormat="1" ht="15" hidden="1" customHeight="1">
      <c r="A102" s="36" t="s">
        <v>281</v>
      </c>
      <c r="B102" s="28">
        <v>1214.8900000000001</v>
      </c>
      <c r="C102" s="17"/>
      <c r="D102" s="18">
        <f t="shared" si="3"/>
        <v>0</v>
      </c>
      <c r="E102" s="65" t="s">
        <v>249</v>
      </c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  <c r="AF102" s="25"/>
      <c r="AG102" s="25"/>
      <c r="AH102" s="25"/>
      <c r="AI102" s="25"/>
      <c r="AJ102" s="25"/>
      <c r="AK102" s="25"/>
      <c r="AL102" s="25"/>
      <c r="AM102" s="25"/>
      <c r="AN102" s="25"/>
      <c r="AO102" s="25"/>
      <c r="AP102" s="25"/>
      <c r="AQ102" s="25"/>
      <c r="AR102" s="25"/>
      <c r="AS102" s="25"/>
      <c r="AT102" s="25"/>
      <c r="AU102" s="25"/>
      <c r="AV102" s="25"/>
      <c r="AW102" s="25"/>
      <c r="AX102" s="25"/>
      <c r="AY102" s="25"/>
      <c r="AZ102" s="25"/>
      <c r="BA102" s="25"/>
    </row>
    <row r="103" spans="1:120" s="14" customFormat="1" ht="15" hidden="1" customHeight="1">
      <c r="A103" s="36" t="s">
        <v>265</v>
      </c>
      <c r="B103" s="28">
        <v>1188.82</v>
      </c>
      <c r="C103" s="17"/>
      <c r="D103" s="18">
        <f t="shared" ref="D103:D134" si="4">B103*C103</f>
        <v>0</v>
      </c>
      <c r="E103" s="65" t="s">
        <v>249</v>
      </c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  <c r="AF103" s="25"/>
      <c r="AG103" s="25"/>
      <c r="AH103" s="25"/>
      <c r="AI103" s="25"/>
      <c r="AJ103" s="25"/>
      <c r="AK103" s="25"/>
      <c r="AL103" s="25"/>
      <c r="AM103" s="25"/>
      <c r="AN103" s="25"/>
      <c r="AO103" s="25"/>
      <c r="AP103" s="25"/>
      <c r="AQ103" s="25"/>
      <c r="AR103" s="25"/>
      <c r="AS103" s="25"/>
      <c r="AT103" s="25"/>
      <c r="AU103" s="25"/>
      <c r="AV103" s="25"/>
      <c r="AW103" s="25"/>
      <c r="AX103" s="25"/>
      <c r="AY103" s="25"/>
      <c r="AZ103" s="25"/>
      <c r="BA103" s="25"/>
      <c r="BB103" s="25"/>
      <c r="BC103" s="25"/>
      <c r="BD103" s="25"/>
      <c r="BE103" s="25"/>
      <c r="BF103" s="25"/>
      <c r="BG103" s="25"/>
      <c r="BH103" s="25"/>
      <c r="BI103" s="25"/>
      <c r="BJ103" s="25"/>
      <c r="BK103" s="25"/>
      <c r="BL103" s="25"/>
      <c r="BM103" s="25"/>
      <c r="BN103" s="25"/>
      <c r="BO103" s="25"/>
      <c r="BP103" s="25"/>
      <c r="BQ103" s="25"/>
      <c r="BR103" s="25"/>
      <c r="BS103" s="25"/>
      <c r="BT103" s="25"/>
      <c r="BU103" s="25"/>
      <c r="BV103" s="25"/>
      <c r="BW103" s="25"/>
      <c r="BX103" s="25"/>
      <c r="BY103" s="25"/>
      <c r="BZ103" s="25"/>
      <c r="CA103" s="25"/>
      <c r="CB103" s="25"/>
      <c r="CC103" s="25"/>
      <c r="CD103" s="25"/>
      <c r="CE103" s="25"/>
      <c r="CF103" s="25"/>
      <c r="CG103" s="25"/>
      <c r="CH103" s="25"/>
      <c r="CI103" s="25"/>
      <c r="CJ103" s="25"/>
      <c r="CK103" s="25"/>
      <c r="CL103" s="25"/>
      <c r="CM103" s="25"/>
      <c r="CN103" s="25"/>
      <c r="CO103" s="25"/>
      <c r="CP103" s="25"/>
      <c r="CQ103" s="25"/>
      <c r="CR103" s="25"/>
      <c r="CS103" s="25"/>
      <c r="CT103" s="25"/>
      <c r="CU103" s="25"/>
      <c r="CV103" s="25"/>
      <c r="CW103" s="25"/>
      <c r="CX103" s="25"/>
      <c r="CY103" s="25"/>
      <c r="CZ103" s="25"/>
      <c r="DA103" s="25"/>
      <c r="DB103" s="25"/>
      <c r="DC103" s="25"/>
      <c r="DD103" s="25"/>
    </row>
    <row r="104" spans="1:120" s="14" customFormat="1" ht="15" hidden="1" customHeight="1">
      <c r="A104" s="37" t="s">
        <v>294</v>
      </c>
      <c r="B104" s="28">
        <v>1204.8599999999999</v>
      </c>
      <c r="C104" s="17"/>
      <c r="D104" s="18">
        <f t="shared" si="4"/>
        <v>0</v>
      </c>
      <c r="E104" s="65" t="s">
        <v>249</v>
      </c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  <c r="AF104" s="25"/>
      <c r="AG104" s="25"/>
      <c r="AH104" s="25"/>
      <c r="AI104" s="25"/>
      <c r="AJ104" s="25"/>
      <c r="AK104" s="25"/>
      <c r="AL104" s="25"/>
      <c r="AM104" s="25"/>
      <c r="AN104" s="25"/>
      <c r="AO104" s="25"/>
      <c r="AP104" s="25"/>
      <c r="AQ104" s="25"/>
      <c r="AR104" s="25"/>
      <c r="AS104" s="25"/>
      <c r="AT104" s="25"/>
      <c r="AU104" s="25"/>
      <c r="AV104" s="25"/>
      <c r="AW104" s="25"/>
      <c r="AX104" s="25"/>
      <c r="AY104" s="25"/>
      <c r="AZ104" s="25"/>
      <c r="BA104" s="25"/>
    </row>
    <row r="105" spans="1:120" ht="15" hidden="1" customHeight="1">
      <c r="A105" s="37" t="s">
        <v>128</v>
      </c>
      <c r="B105" s="28">
        <v>1072.68</v>
      </c>
      <c r="C105" s="17"/>
      <c r="D105" s="18">
        <f t="shared" si="4"/>
        <v>0</v>
      </c>
      <c r="E105" s="65" t="s">
        <v>199</v>
      </c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  <c r="AH105" s="26"/>
      <c r="AI105" s="26"/>
      <c r="AJ105" s="26"/>
      <c r="AK105" s="26"/>
      <c r="AL105" s="26"/>
      <c r="AM105" s="26"/>
      <c r="AN105" s="26"/>
      <c r="AO105" s="26"/>
      <c r="AP105" s="26"/>
      <c r="AQ105" s="26"/>
      <c r="AR105" s="26"/>
      <c r="AS105" s="26"/>
      <c r="AT105" s="26"/>
      <c r="AU105" s="26"/>
      <c r="AV105" s="26"/>
      <c r="AW105" s="26"/>
      <c r="AX105" s="26"/>
      <c r="AY105" s="26"/>
      <c r="AZ105" s="26"/>
      <c r="BA105" s="26"/>
      <c r="BB105" s="15"/>
      <c r="BC105" s="15"/>
      <c r="BD105" s="15"/>
      <c r="BE105" s="15"/>
      <c r="BF105" s="15"/>
      <c r="BG105" s="15"/>
      <c r="BH105" s="15"/>
      <c r="BI105" s="15"/>
      <c r="BJ105" s="15"/>
      <c r="BK105" s="15"/>
      <c r="BL105" s="15"/>
      <c r="BM105" s="15"/>
      <c r="BN105" s="15"/>
      <c r="BO105" s="15"/>
      <c r="BP105" s="15"/>
      <c r="BQ105" s="15"/>
      <c r="BR105" s="15"/>
      <c r="BS105" s="15"/>
      <c r="BT105" s="15"/>
      <c r="BU105" s="15"/>
      <c r="BV105" s="15"/>
      <c r="BW105" s="15"/>
      <c r="BX105" s="15"/>
      <c r="BY105" s="15"/>
      <c r="BZ105" s="15"/>
      <c r="CA105" s="15"/>
      <c r="CB105" s="15"/>
      <c r="CC105" s="15"/>
      <c r="CD105" s="15"/>
      <c r="CE105" s="15"/>
      <c r="CF105" s="15"/>
      <c r="CG105" s="15"/>
      <c r="CH105" s="15"/>
      <c r="CI105" s="15"/>
      <c r="CJ105" s="15"/>
      <c r="CK105" s="15"/>
      <c r="CL105" s="15"/>
      <c r="CM105" s="15"/>
      <c r="CN105" s="15"/>
      <c r="CO105" s="15"/>
      <c r="CP105" s="15"/>
      <c r="CQ105" s="15"/>
      <c r="CR105" s="15"/>
      <c r="CS105" s="15"/>
      <c r="CT105" s="15"/>
      <c r="CU105" s="15"/>
      <c r="CV105" s="15"/>
      <c r="CW105" s="15"/>
      <c r="CX105" s="15"/>
      <c r="CY105" s="15"/>
      <c r="CZ105" s="15"/>
      <c r="DA105" s="15"/>
      <c r="DB105" s="15"/>
      <c r="DC105" s="15"/>
      <c r="DD105" s="15"/>
      <c r="DE105" s="15"/>
      <c r="DF105" s="15"/>
      <c r="DG105" s="15"/>
      <c r="DH105" s="15"/>
      <c r="DI105" s="15"/>
      <c r="DJ105" s="15"/>
      <c r="DK105" s="15"/>
      <c r="DL105" s="15"/>
      <c r="DM105" s="15"/>
      <c r="DN105" s="15"/>
      <c r="DO105" s="15"/>
      <c r="DP105" s="15"/>
    </row>
    <row r="106" spans="1:120" ht="15" hidden="1" customHeight="1">
      <c r="A106" s="37" t="s">
        <v>191</v>
      </c>
      <c r="B106" s="28">
        <v>1024.5550000000001</v>
      </c>
      <c r="C106" s="17"/>
      <c r="D106" s="18">
        <f t="shared" si="4"/>
        <v>0</v>
      </c>
      <c r="E106" s="65" t="s">
        <v>197</v>
      </c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  <c r="AH106" s="26"/>
      <c r="AI106" s="26"/>
      <c r="AJ106" s="26"/>
      <c r="AK106" s="26"/>
      <c r="AL106" s="26"/>
      <c r="AM106" s="26"/>
      <c r="AN106" s="26"/>
      <c r="AO106" s="26"/>
      <c r="AP106" s="26"/>
      <c r="AQ106" s="26"/>
      <c r="AR106" s="26"/>
      <c r="AS106" s="26"/>
      <c r="AT106" s="26"/>
      <c r="AU106" s="26"/>
      <c r="AV106" s="26"/>
      <c r="AW106" s="26"/>
      <c r="AX106" s="26"/>
      <c r="AY106" s="26"/>
      <c r="AZ106" s="26"/>
      <c r="BA106" s="26"/>
      <c r="BB106" s="15"/>
      <c r="BC106" s="15"/>
      <c r="BD106" s="15"/>
      <c r="BE106" s="15"/>
      <c r="BF106" s="15"/>
      <c r="BG106" s="15"/>
      <c r="BH106" s="15"/>
      <c r="BI106" s="15"/>
      <c r="BJ106" s="15"/>
      <c r="BK106" s="15"/>
      <c r="BL106" s="15"/>
      <c r="BM106" s="15"/>
      <c r="BN106" s="15"/>
      <c r="BO106" s="15"/>
      <c r="BP106" s="15"/>
      <c r="BQ106" s="15"/>
      <c r="BR106" s="15"/>
      <c r="BS106" s="15"/>
      <c r="BT106" s="15"/>
      <c r="BU106" s="15"/>
      <c r="BV106" s="15"/>
      <c r="BW106" s="15"/>
      <c r="BX106" s="15"/>
      <c r="BY106" s="15"/>
      <c r="BZ106" s="15"/>
      <c r="CA106" s="15"/>
      <c r="CB106" s="15"/>
      <c r="CC106" s="15"/>
      <c r="CD106" s="15"/>
      <c r="CE106" s="15"/>
      <c r="CF106" s="15"/>
      <c r="CG106" s="15"/>
      <c r="CH106" s="15"/>
      <c r="CI106" s="15"/>
      <c r="CJ106" s="15"/>
      <c r="CK106" s="15"/>
      <c r="CL106" s="15"/>
      <c r="CM106" s="15"/>
      <c r="CN106" s="15"/>
      <c r="CO106" s="15"/>
      <c r="CP106" s="15"/>
      <c r="CQ106" s="15"/>
      <c r="CR106" s="15"/>
      <c r="CS106" s="15"/>
      <c r="CT106" s="15"/>
      <c r="CU106" s="15"/>
      <c r="CV106" s="15"/>
      <c r="CW106" s="15"/>
      <c r="CX106" s="15"/>
      <c r="CY106" s="15"/>
      <c r="CZ106" s="15"/>
      <c r="DA106" s="15"/>
      <c r="DB106" s="15"/>
      <c r="DC106" s="15"/>
      <c r="DD106" s="15"/>
      <c r="DE106" s="15"/>
      <c r="DF106" s="15"/>
      <c r="DG106" s="15"/>
      <c r="DH106" s="15"/>
      <c r="DI106" s="15"/>
      <c r="DJ106" s="15"/>
      <c r="DK106" s="15"/>
      <c r="DL106" s="15"/>
      <c r="DM106" s="15"/>
      <c r="DN106" s="15"/>
      <c r="DO106" s="15"/>
      <c r="DP106" s="15"/>
    </row>
    <row r="107" spans="1:120" ht="15" hidden="1" customHeight="1">
      <c r="A107" s="37" t="s">
        <v>156</v>
      </c>
      <c r="B107" s="28">
        <v>1024.56</v>
      </c>
      <c r="C107" s="17"/>
      <c r="D107" s="18">
        <f t="shared" si="4"/>
        <v>0</v>
      </c>
      <c r="E107" s="65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  <c r="AH107" s="26"/>
      <c r="AI107" s="26"/>
      <c r="AJ107" s="26"/>
      <c r="AK107" s="26"/>
      <c r="AL107" s="26"/>
      <c r="AM107" s="26"/>
      <c r="AN107" s="26"/>
      <c r="AO107" s="26"/>
      <c r="AP107" s="26"/>
      <c r="AQ107" s="26"/>
      <c r="AR107" s="26"/>
      <c r="AS107" s="26"/>
      <c r="AT107" s="26"/>
      <c r="AU107" s="26"/>
      <c r="AV107" s="26"/>
      <c r="AW107" s="26"/>
      <c r="AX107" s="26"/>
      <c r="AY107" s="26"/>
      <c r="AZ107" s="26"/>
      <c r="BA107" s="26"/>
      <c r="BB107" s="15"/>
      <c r="BC107" s="15"/>
      <c r="BD107" s="15"/>
      <c r="BE107" s="15"/>
      <c r="BF107" s="15"/>
      <c r="BG107" s="15"/>
      <c r="BH107" s="15"/>
      <c r="BI107" s="15"/>
      <c r="BJ107" s="15"/>
      <c r="BK107" s="15"/>
      <c r="BL107" s="15"/>
      <c r="BM107" s="15"/>
      <c r="BN107" s="15"/>
      <c r="BO107" s="15"/>
      <c r="BP107" s="15"/>
      <c r="BQ107" s="15"/>
      <c r="BR107" s="15"/>
      <c r="BS107" s="15"/>
      <c r="BT107" s="15"/>
      <c r="BU107" s="15"/>
      <c r="BV107" s="15"/>
      <c r="BW107" s="15"/>
      <c r="BX107" s="15"/>
      <c r="BY107" s="15"/>
      <c r="BZ107" s="15"/>
      <c r="CA107" s="15"/>
      <c r="CB107" s="15"/>
      <c r="CC107" s="15"/>
      <c r="CD107" s="15"/>
      <c r="CE107" s="15"/>
      <c r="CF107" s="15"/>
      <c r="CG107" s="15"/>
      <c r="CH107" s="15"/>
      <c r="CI107" s="15"/>
      <c r="CJ107" s="15"/>
      <c r="CK107" s="15"/>
      <c r="CL107" s="15"/>
      <c r="CM107" s="15"/>
      <c r="CN107" s="15"/>
      <c r="CO107" s="15"/>
      <c r="CP107" s="15"/>
      <c r="CQ107" s="15"/>
      <c r="CR107" s="15"/>
      <c r="CS107" s="15"/>
      <c r="CT107" s="15"/>
      <c r="CU107" s="15"/>
      <c r="CV107" s="15"/>
      <c r="CW107" s="15"/>
      <c r="CX107" s="15"/>
      <c r="CY107" s="15"/>
      <c r="CZ107" s="15"/>
      <c r="DA107" s="15"/>
      <c r="DB107" s="15"/>
      <c r="DC107" s="15"/>
      <c r="DD107" s="15"/>
      <c r="DE107" s="15"/>
      <c r="DF107" s="15"/>
      <c r="DG107" s="15"/>
      <c r="DH107" s="15"/>
      <c r="DI107" s="15"/>
      <c r="DJ107" s="15"/>
      <c r="DK107" s="15"/>
      <c r="DL107" s="15"/>
      <c r="DM107" s="15"/>
      <c r="DN107" s="15"/>
      <c r="DO107" s="15"/>
      <c r="DP107" s="15"/>
    </row>
    <row r="108" spans="1:120" ht="15" hidden="1" customHeight="1">
      <c r="A108" s="37" t="s">
        <v>172</v>
      </c>
      <c r="B108" s="28">
        <v>1101.75</v>
      </c>
      <c r="C108" s="17"/>
      <c r="D108" s="18">
        <f t="shared" si="4"/>
        <v>0</v>
      </c>
      <c r="E108" s="65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  <c r="AH108" s="26"/>
      <c r="AI108" s="26"/>
      <c r="AJ108" s="26"/>
      <c r="AK108" s="26"/>
      <c r="AL108" s="26"/>
      <c r="AM108" s="26"/>
      <c r="AN108" s="26"/>
      <c r="AO108" s="26"/>
      <c r="AP108" s="26"/>
      <c r="AQ108" s="26"/>
      <c r="AR108" s="26"/>
      <c r="AS108" s="26"/>
      <c r="AT108" s="26"/>
      <c r="AU108" s="26"/>
      <c r="AV108" s="26"/>
      <c r="AW108" s="26"/>
      <c r="AX108" s="26"/>
      <c r="AY108" s="26"/>
      <c r="AZ108" s="26"/>
      <c r="BA108" s="26"/>
      <c r="BB108" s="15"/>
      <c r="BC108" s="15"/>
      <c r="BD108" s="15"/>
      <c r="BE108" s="15"/>
      <c r="BF108" s="15"/>
      <c r="BG108" s="15"/>
      <c r="BH108" s="15"/>
      <c r="BI108" s="15"/>
      <c r="BJ108" s="15"/>
      <c r="BK108" s="15"/>
      <c r="BL108" s="15"/>
      <c r="BM108" s="15"/>
      <c r="BN108" s="15"/>
      <c r="BO108" s="15"/>
      <c r="BP108" s="15"/>
      <c r="BQ108" s="15"/>
      <c r="BR108" s="15"/>
      <c r="BS108" s="15"/>
      <c r="BT108" s="15"/>
      <c r="BU108" s="15"/>
      <c r="BV108" s="15"/>
      <c r="BW108" s="15"/>
      <c r="BX108" s="15"/>
      <c r="BY108" s="15"/>
      <c r="BZ108" s="15"/>
      <c r="CA108" s="15"/>
      <c r="CB108" s="15"/>
      <c r="CC108" s="15"/>
      <c r="CD108" s="15"/>
      <c r="CE108" s="15"/>
      <c r="CF108" s="15"/>
      <c r="CG108" s="15"/>
      <c r="CH108" s="15"/>
      <c r="CI108" s="15"/>
      <c r="CJ108" s="15"/>
      <c r="CK108" s="15"/>
      <c r="CL108" s="15"/>
      <c r="CM108" s="15"/>
      <c r="CN108" s="15"/>
      <c r="CO108" s="15"/>
      <c r="CP108" s="15"/>
      <c r="CQ108" s="15"/>
      <c r="CR108" s="15"/>
      <c r="CS108" s="15"/>
      <c r="CT108" s="15"/>
      <c r="CU108" s="15"/>
      <c r="CV108" s="15"/>
      <c r="CW108" s="15"/>
      <c r="CX108" s="15"/>
      <c r="CY108" s="15"/>
      <c r="CZ108" s="15"/>
      <c r="DA108" s="15"/>
      <c r="DB108" s="15"/>
      <c r="DC108" s="15"/>
      <c r="DD108" s="15"/>
      <c r="DE108" s="15"/>
      <c r="DF108" s="15"/>
      <c r="DG108" s="15"/>
      <c r="DH108" s="15"/>
      <c r="DI108" s="15"/>
      <c r="DJ108" s="15"/>
      <c r="DK108" s="15"/>
      <c r="DL108" s="15"/>
      <c r="DM108" s="15"/>
      <c r="DN108" s="15"/>
      <c r="DO108" s="15"/>
      <c r="DP108" s="15"/>
    </row>
    <row r="109" spans="1:120" ht="15" hidden="1" customHeight="1">
      <c r="A109" s="37" t="s">
        <v>179</v>
      </c>
      <c r="B109" s="28">
        <v>1297.24</v>
      </c>
      <c r="C109" s="17"/>
      <c r="D109" s="18">
        <f t="shared" si="4"/>
        <v>0</v>
      </c>
      <c r="E109" s="65" t="s">
        <v>197</v>
      </c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  <c r="AH109" s="26"/>
      <c r="AI109" s="26"/>
      <c r="AJ109" s="26"/>
      <c r="AK109" s="26"/>
      <c r="AL109" s="26"/>
      <c r="AM109" s="26"/>
      <c r="AN109" s="26"/>
      <c r="AO109" s="26"/>
      <c r="AP109" s="26"/>
      <c r="AQ109" s="26"/>
      <c r="AR109" s="26"/>
      <c r="AS109" s="26"/>
      <c r="AT109" s="26"/>
      <c r="AU109" s="26"/>
      <c r="AV109" s="26"/>
      <c r="AW109" s="26"/>
      <c r="AX109" s="26"/>
      <c r="AY109" s="26"/>
      <c r="AZ109" s="26"/>
      <c r="BA109" s="26"/>
      <c r="BB109" s="15"/>
      <c r="BC109" s="15"/>
      <c r="BD109" s="15"/>
      <c r="BE109" s="15"/>
      <c r="BF109" s="15"/>
      <c r="BG109" s="15"/>
      <c r="BH109" s="15"/>
      <c r="BI109" s="15"/>
      <c r="BJ109" s="15"/>
      <c r="BK109" s="15"/>
      <c r="BL109" s="15"/>
      <c r="BM109" s="15"/>
      <c r="BN109" s="15"/>
      <c r="BO109" s="15"/>
      <c r="BP109" s="15"/>
      <c r="BQ109" s="15"/>
      <c r="BR109" s="15"/>
      <c r="BS109" s="15"/>
      <c r="BT109" s="15"/>
      <c r="BU109" s="15"/>
      <c r="BV109" s="15"/>
      <c r="BW109" s="15"/>
      <c r="BX109" s="15"/>
      <c r="BY109" s="15"/>
      <c r="BZ109" s="15"/>
      <c r="CA109" s="15"/>
      <c r="CB109" s="15"/>
      <c r="CC109" s="15"/>
      <c r="CD109" s="15"/>
      <c r="CE109" s="15"/>
      <c r="CF109" s="15"/>
      <c r="CG109" s="15"/>
      <c r="CH109" s="15"/>
      <c r="CI109" s="15"/>
      <c r="CJ109" s="15"/>
      <c r="CK109" s="15"/>
      <c r="CL109" s="15"/>
      <c r="CM109" s="15"/>
      <c r="CN109" s="15"/>
      <c r="CO109" s="15"/>
      <c r="CP109" s="15"/>
      <c r="CQ109" s="15"/>
      <c r="CR109" s="15"/>
      <c r="CS109" s="15"/>
      <c r="CT109" s="15"/>
      <c r="CU109" s="15"/>
      <c r="CV109" s="15"/>
      <c r="CW109" s="15"/>
      <c r="CX109" s="15"/>
      <c r="CY109" s="15"/>
      <c r="CZ109" s="15"/>
      <c r="DA109" s="15"/>
      <c r="DB109" s="15"/>
      <c r="DC109" s="15"/>
      <c r="DD109" s="15"/>
      <c r="DE109" s="15"/>
      <c r="DF109" s="15"/>
      <c r="DG109" s="15"/>
      <c r="DH109" s="15"/>
      <c r="DI109" s="15"/>
      <c r="DJ109" s="15"/>
      <c r="DK109" s="15"/>
      <c r="DL109" s="15"/>
      <c r="DM109" s="15"/>
      <c r="DN109" s="15"/>
      <c r="DO109" s="15"/>
      <c r="DP109" s="15"/>
    </row>
    <row r="110" spans="1:120" ht="15" hidden="1" customHeight="1">
      <c r="A110" s="37" t="s">
        <v>161</v>
      </c>
      <c r="B110" s="28">
        <v>1297.24</v>
      </c>
      <c r="C110" s="17"/>
      <c r="D110" s="18">
        <f t="shared" si="4"/>
        <v>0</v>
      </c>
      <c r="E110" s="65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  <c r="AH110" s="26"/>
      <c r="AI110" s="26"/>
      <c r="AJ110" s="26"/>
      <c r="AK110" s="26"/>
      <c r="AL110" s="26"/>
      <c r="AM110" s="26"/>
      <c r="AN110" s="26"/>
      <c r="AO110" s="26"/>
      <c r="AP110" s="26"/>
      <c r="AQ110" s="26"/>
      <c r="AR110" s="26"/>
      <c r="AS110" s="26"/>
      <c r="AT110" s="26"/>
      <c r="AU110" s="26"/>
      <c r="AV110" s="26"/>
      <c r="AW110" s="26"/>
      <c r="AX110" s="26"/>
      <c r="AY110" s="26"/>
      <c r="AZ110" s="26"/>
      <c r="BA110" s="26"/>
      <c r="BB110" s="15"/>
      <c r="BC110" s="15"/>
      <c r="BD110" s="15"/>
      <c r="BE110" s="15"/>
      <c r="BF110" s="15"/>
      <c r="BG110" s="15"/>
      <c r="BH110" s="15"/>
      <c r="BI110" s="15"/>
      <c r="BJ110" s="15"/>
      <c r="BK110" s="15"/>
      <c r="BL110" s="15"/>
      <c r="BM110" s="15"/>
      <c r="BN110" s="15"/>
      <c r="BO110" s="15"/>
      <c r="BP110" s="15"/>
      <c r="BQ110" s="15"/>
      <c r="BR110" s="15"/>
      <c r="BS110" s="15"/>
      <c r="BT110" s="15"/>
      <c r="BU110" s="15"/>
      <c r="BV110" s="15"/>
      <c r="BW110" s="15"/>
      <c r="BX110" s="15"/>
      <c r="BY110" s="15"/>
      <c r="BZ110" s="15"/>
      <c r="CA110" s="15"/>
      <c r="CB110" s="15"/>
      <c r="CC110" s="15"/>
      <c r="CD110" s="15"/>
      <c r="CE110" s="15"/>
      <c r="CF110" s="15"/>
      <c r="CG110" s="15"/>
      <c r="CH110" s="15"/>
      <c r="CI110" s="15"/>
      <c r="CJ110" s="15"/>
      <c r="CK110" s="15"/>
      <c r="CL110" s="15"/>
      <c r="CM110" s="15"/>
      <c r="CN110" s="15"/>
      <c r="CO110" s="15"/>
      <c r="CP110" s="15"/>
      <c r="CQ110" s="15"/>
      <c r="CR110" s="15"/>
      <c r="CS110" s="15"/>
      <c r="CT110" s="15"/>
      <c r="CU110" s="15"/>
      <c r="CV110" s="15"/>
      <c r="CW110" s="15"/>
      <c r="CX110" s="15"/>
      <c r="CY110" s="15"/>
      <c r="CZ110" s="15"/>
      <c r="DA110" s="15"/>
      <c r="DB110" s="15"/>
      <c r="DC110" s="15"/>
      <c r="DD110" s="15"/>
      <c r="DE110" s="15"/>
      <c r="DF110" s="15"/>
      <c r="DG110" s="15"/>
      <c r="DH110" s="15"/>
      <c r="DI110" s="15"/>
      <c r="DJ110" s="15"/>
      <c r="DK110" s="15"/>
      <c r="DL110" s="15"/>
      <c r="DM110" s="15"/>
      <c r="DN110" s="15"/>
      <c r="DO110" s="15"/>
      <c r="DP110" s="15"/>
    </row>
    <row r="111" spans="1:120" ht="15" hidden="1" customHeight="1">
      <c r="A111" s="37" t="s">
        <v>248</v>
      </c>
      <c r="B111" s="28">
        <v>1243.0999999999999</v>
      </c>
      <c r="C111" s="17"/>
      <c r="D111" s="18">
        <f t="shared" si="4"/>
        <v>0</v>
      </c>
      <c r="E111" s="65" t="s">
        <v>249</v>
      </c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  <c r="CS111" s="14"/>
      <c r="CT111" s="14"/>
      <c r="CU111" s="14"/>
      <c r="CV111" s="14"/>
      <c r="CW111" s="14"/>
      <c r="CX111" s="14"/>
      <c r="CY111" s="14"/>
      <c r="CZ111" s="14"/>
      <c r="DA111" s="14"/>
      <c r="DB111" s="14"/>
      <c r="DC111" s="14"/>
      <c r="DD111" s="14"/>
    </row>
    <row r="112" spans="1:120" ht="15" hidden="1" customHeight="1">
      <c r="A112" s="36" t="s">
        <v>141</v>
      </c>
      <c r="B112" s="28">
        <v>12215.46</v>
      </c>
      <c r="C112" s="17"/>
      <c r="D112" s="18">
        <f t="shared" si="4"/>
        <v>0</v>
      </c>
      <c r="E112" s="65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  <c r="CS112" s="14"/>
      <c r="CT112" s="14"/>
      <c r="CU112" s="14"/>
      <c r="CV112" s="14"/>
      <c r="CW112" s="14"/>
      <c r="CX112" s="14"/>
      <c r="CY112" s="14"/>
      <c r="CZ112" s="14"/>
      <c r="DA112" s="14"/>
      <c r="DB112" s="14"/>
      <c r="DC112" s="14"/>
      <c r="DD112" s="14"/>
    </row>
    <row r="113" spans="1:120" ht="15" hidden="1" customHeight="1">
      <c r="A113" s="36" t="s">
        <v>120</v>
      </c>
      <c r="B113" s="28">
        <v>1695.2280000000001</v>
      </c>
      <c r="C113" s="17"/>
      <c r="D113" s="18">
        <f t="shared" si="4"/>
        <v>0</v>
      </c>
      <c r="E113" s="65"/>
      <c r="BB113" s="14"/>
      <c r="BC113" s="14"/>
      <c r="BD113" s="14"/>
      <c r="BE113" s="14"/>
      <c r="BF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  <c r="BW113" s="14"/>
      <c r="BX113" s="14"/>
      <c r="BY113" s="14"/>
      <c r="BZ113" s="14"/>
      <c r="CA113" s="14"/>
      <c r="CB113" s="14"/>
      <c r="CC113" s="14"/>
      <c r="CD113" s="14"/>
      <c r="CE113" s="14"/>
      <c r="CF113" s="14"/>
      <c r="CG113" s="14"/>
      <c r="CH113" s="14"/>
      <c r="CI113" s="14"/>
      <c r="CJ113" s="14"/>
      <c r="CK113" s="14"/>
      <c r="CL113" s="14"/>
      <c r="CM113" s="14"/>
      <c r="CN113" s="14"/>
      <c r="CO113" s="14"/>
      <c r="CP113" s="14"/>
      <c r="CQ113" s="14"/>
      <c r="CR113" s="14"/>
      <c r="CS113" s="14"/>
      <c r="CT113" s="14"/>
      <c r="CU113" s="14"/>
      <c r="CV113" s="14"/>
      <c r="CW113" s="14"/>
      <c r="CX113" s="14"/>
      <c r="CY113" s="14"/>
      <c r="CZ113" s="14"/>
      <c r="DA113" s="14"/>
      <c r="DB113" s="14"/>
      <c r="DC113" s="14"/>
      <c r="DD113" s="14"/>
    </row>
    <row r="114" spans="1:120" ht="15" hidden="1" customHeight="1">
      <c r="A114" s="36" t="s">
        <v>129</v>
      </c>
      <c r="B114" s="28">
        <v>11860.475</v>
      </c>
      <c r="C114" s="17"/>
      <c r="D114" s="18">
        <f t="shared" si="4"/>
        <v>0</v>
      </c>
      <c r="E114" s="65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  <c r="AH114" s="26"/>
      <c r="AI114" s="26"/>
      <c r="AJ114" s="26"/>
      <c r="AK114" s="26"/>
      <c r="AL114" s="26"/>
      <c r="AM114" s="26"/>
      <c r="AN114" s="26"/>
      <c r="AO114" s="26"/>
      <c r="AP114" s="26"/>
      <c r="AQ114" s="26"/>
      <c r="AR114" s="26"/>
      <c r="AS114" s="26"/>
      <c r="AT114" s="26"/>
      <c r="AU114" s="26"/>
      <c r="AV114" s="26"/>
      <c r="AW114" s="26"/>
      <c r="AX114" s="26"/>
      <c r="AY114" s="26"/>
      <c r="AZ114" s="26"/>
      <c r="BA114" s="26"/>
      <c r="BB114" s="15"/>
      <c r="BC114" s="15"/>
      <c r="BD114" s="15"/>
      <c r="BE114" s="15"/>
      <c r="BF114" s="15"/>
      <c r="BG114" s="15"/>
      <c r="BH114" s="15"/>
      <c r="BI114" s="15"/>
      <c r="BJ114" s="15"/>
      <c r="BK114" s="15"/>
      <c r="BL114" s="15"/>
      <c r="BM114" s="15"/>
      <c r="BN114" s="15"/>
      <c r="BO114" s="15"/>
      <c r="BP114" s="15"/>
      <c r="BQ114" s="15"/>
      <c r="BR114" s="15"/>
      <c r="BS114" s="15"/>
      <c r="BT114" s="15"/>
      <c r="BU114" s="15"/>
      <c r="BV114" s="15"/>
      <c r="BW114" s="15"/>
      <c r="BX114" s="15"/>
      <c r="BY114" s="15"/>
      <c r="BZ114" s="15"/>
      <c r="CA114" s="15"/>
      <c r="CB114" s="15"/>
      <c r="CC114" s="15"/>
      <c r="CD114" s="15"/>
      <c r="CE114" s="15"/>
      <c r="CF114" s="15"/>
      <c r="CG114" s="15"/>
      <c r="CH114" s="15"/>
      <c r="CI114" s="15"/>
      <c r="CJ114" s="15"/>
      <c r="CK114" s="15"/>
      <c r="CL114" s="15"/>
      <c r="CM114" s="15"/>
      <c r="CN114" s="15"/>
      <c r="CO114" s="15"/>
      <c r="CP114" s="15"/>
      <c r="CQ114" s="15"/>
      <c r="CR114" s="15"/>
      <c r="CS114" s="15"/>
      <c r="CT114" s="15"/>
      <c r="CU114" s="15"/>
      <c r="CV114" s="15"/>
      <c r="CW114" s="15"/>
      <c r="CX114" s="15"/>
      <c r="CY114" s="15"/>
      <c r="CZ114" s="15"/>
      <c r="DA114" s="15"/>
      <c r="DB114" s="15"/>
      <c r="DC114" s="15"/>
      <c r="DD114" s="15"/>
      <c r="DE114" s="15"/>
      <c r="DF114" s="15"/>
      <c r="DG114" s="15"/>
      <c r="DH114" s="15"/>
      <c r="DI114" s="15"/>
      <c r="DJ114" s="15"/>
      <c r="DK114" s="15"/>
      <c r="DL114" s="15"/>
      <c r="DM114" s="15"/>
      <c r="DN114" s="15"/>
      <c r="DO114" s="15"/>
      <c r="DP114" s="15"/>
    </row>
    <row r="115" spans="1:120" ht="15" hidden="1" customHeight="1">
      <c r="A115" s="36" t="s">
        <v>137</v>
      </c>
      <c r="B115" s="28">
        <v>10616.475</v>
      </c>
      <c r="C115" s="17"/>
      <c r="D115" s="18">
        <f t="shared" si="4"/>
        <v>0</v>
      </c>
      <c r="E115" s="65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  <c r="AH115" s="26"/>
      <c r="AI115" s="26"/>
      <c r="AJ115" s="26"/>
      <c r="AK115" s="26"/>
      <c r="AL115" s="26"/>
      <c r="AM115" s="26"/>
      <c r="AN115" s="26"/>
      <c r="AO115" s="26"/>
      <c r="AP115" s="26"/>
      <c r="AQ115" s="26"/>
      <c r="AR115" s="26"/>
      <c r="AS115" s="26"/>
      <c r="AT115" s="26"/>
      <c r="AU115" s="26"/>
      <c r="AV115" s="26"/>
      <c r="AW115" s="26"/>
      <c r="AX115" s="26"/>
      <c r="AY115" s="26"/>
      <c r="AZ115" s="26"/>
      <c r="BA115" s="26"/>
      <c r="BB115" s="15"/>
      <c r="BC115" s="15"/>
      <c r="BD115" s="15"/>
      <c r="BE115" s="15"/>
      <c r="BF115" s="15"/>
      <c r="BG115" s="15"/>
      <c r="BH115" s="15"/>
      <c r="BI115" s="15"/>
      <c r="BJ115" s="15"/>
      <c r="BK115" s="15"/>
      <c r="BL115" s="15"/>
      <c r="BM115" s="15"/>
      <c r="BN115" s="15"/>
      <c r="BO115" s="15"/>
      <c r="BP115" s="15"/>
      <c r="BQ115" s="15"/>
      <c r="BR115" s="15"/>
      <c r="BS115" s="15"/>
      <c r="BT115" s="15"/>
      <c r="BU115" s="15"/>
      <c r="BV115" s="15"/>
      <c r="BW115" s="15"/>
      <c r="BX115" s="15"/>
      <c r="BY115" s="15"/>
      <c r="BZ115" s="15"/>
      <c r="CA115" s="15"/>
      <c r="CB115" s="15"/>
      <c r="CC115" s="15"/>
      <c r="CD115" s="15"/>
      <c r="CE115" s="15"/>
      <c r="CF115" s="15"/>
      <c r="CG115" s="15"/>
      <c r="CH115" s="15"/>
      <c r="CI115" s="15"/>
      <c r="CJ115" s="15"/>
      <c r="CK115" s="15"/>
      <c r="CL115" s="15"/>
      <c r="CM115" s="15"/>
      <c r="CN115" s="15"/>
      <c r="CO115" s="15"/>
      <c r="CP115" s="15"/>
      <c r="CQ115" s="15"/>
      <c r="CR115" s="15"/>
      <c r="CS115" s="15"/>
      <c r="CT115" s="15"/>
      <c r="CU115" s="15"/>
      <c r="CV115" s="15"/>
      <c r="CW115" s="15"/>
      <c r="CX115" s="15"/>
      <c r="CY115" s="15"/>
      <c r="CZ115" s="15"/>
      <c r="DA115" s="15"/>
      <c r="DB115" s="15"/>
      <c r="DC115" s="15"/>
      <c r="DD115" s="15"/>
      <c r="DE115" s="15"/>
      <c r="DF115" s="15"/>
      <c r="DG115" s="15"/>
      <c r="DH115" s="15"/>
      <c r="DI115" s="15"/>
      <c r="DJ115" s="15"/>
      <c r="DK115" s="15"/>
      <c r="DL115" s="15"/>
      <c r="DM115" s="15"/>
      <c r="DN115" s="15"/>
      <c r="DO115" s="15"/>
      <c r="DP115" s="15"/>
    </row>
    <row r="116" spans="1:120" ht="15" hidden="1" customHeight="1">
      <c r="A116" s="36" t="s">
        <v>194</v>
      </c>
      <c r="B116" s="28">
        <v>5607.32</v>
      </c>
      <c r="C116" s="17"/>
      <c r="D116" s="18">
        <f t="shared" si="4"/>
        <v>0</v>
      </c>
      <c r="E116" s="65" t="s">
        <v>224</v>
      </c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  <c r="AH116" s="26"/>
      <c r="AI116" s="26"/>
      <c r="AJ116" s="26"/>
      <c r="AK116" s="26"/>
      <c r="AL116" s="26"/>
      <c r="AM116" s="26"/>
      <c r="AN116" s="26"/>
      <c r="AO116" s="26"/>
      <c r="AP116" s="26"/>
      <c r="AQ116" s="26"/>
      <c r="AR116" s="26"/>
      <c r="AS116" s="26"/>
      <c r="AT116" s="26"/>
      <c r="AU116" s="26"/>
      <c r="AV116" s="26"/>
      <c r="AW116" s="26"/>
      <c r="AX116" s="26"/>
      <c r="AY116" s="26"/>
      <c r="AZ116" s="26"/>
      <c r="BA116" s="26"/>
      <c r="BB116" s="15"/>
      <c r="BC116" s="15"/>
      <c r="BD116" s="15"/>
      <c r="BE116" s="15"/>
      <c r="BF116" s="15"/>
      <c r="BG116" s="15"/>
      <c r="BH116" s="15"/>
      <c r="BI116" s="15"/>
      <c r="BJ116" s="15"/>
      <c r="BK116" s="15"/>
      <c r="BL116" s="15"/>
      <c r="BM116" s="15"/>
      <c r="BN116" s="15"/>
      <c r="BO116" s="15"/>
      <c r="BP116" s="15"/>
      <c r="BQ116" s="15"/>
      <c r="BR116" s="15"/>
      <c r="BS116" s="15"/>
      <c r="BT116" s="15"/>
      <c r="BU116" s="15"/>
      <c r="BV116" s="15"/>
      <c r="BW116" s="15"/>
      <c r="BX116" s="15"/>
      <c r="BY116" s="15"/>
      <c r="BZ116" s="15"/>
      <c r="CA116" s="15"/>
      <c r="CB116" s="15"/>
      <c r="CC116" s="15"/>
      <c r="CD116" s="15"/>
      <c r="CE116" s="15"/>
      <c r="CF116" s="15"/>
      <c r="CG116" s="15"/>
      <c r="CH116" s="15"/>
      <c r="CI116" s="15"/>
      <c r="CJ116" s="15"/>
      <c r="CK116" s="15"/>
      <c r="CL116" s="15"/>
      <c r="CM116" s="15"/>
      <c r="CN116" s="15"/>
      <c r="CO116" s="15"/>
      <c r="CP116" s="15"/>
      <c r="CQ116" s="15"/>
      <c r="CR116" s="15"/>
      <c r="CS116" s="15"/>
      <c r="CT116" s="15"/>
      <c r="CU116" s="15"/>
      <c r="CV116" s="15"/>
      <c r="CW116" s="15"/>
      <c r="CX116" s="15"/>
      <c r="CY116" s="15"/>
      <c r="CZ116" s="15"/>
      <c r="DA116" s="15"/>
      <c r="DB116" s="15"/>
      <c r="DC116" s="15"/>
      <c r="DD116" s="15"/>
      <c r="DE116" s="15"/>
      <c r="DF116" s="15"/>
      <c r="DG116" s="15"/>
      <c r="DH116" s="15"/>
      <c r="DI116" s="15"/>
      <c r="DJ116" s="15"/>
      <c r="DK116" s="15"/>
      <c r="DL116" s="15"/>
      <c r="DM116" s="15"/>
      <c r="DN116" s="15"/>
      <c r="DO116" s="15"/>
      <c r="DP116" s="15"/>
    </row>
    <row r="117" spans="1:120" ht="15" hidden="1" customHeight="1">
      <c r="A117" s="36" t="s">
        <v>121</v>
      </c>
      <c r="B117" s="28">
        <v>14021.94</v>
      </c>
      <c r="C117" s="17"/>
      <c r="D117" s="18">
        <f t="shared" si="4"/>
        <v>0</v>
      </c>
      <c r="E117" s="65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  <c r="AH117" s="26"/>
      <c r="AI117" s="26"/>
      <c r="AJ117" s="26"/>
      <c r="AK117" s="26"/>
      <c r="AL117" s="26"/>
      <c r="AM117" s="26"/>
      <c r="AN117" s="26"/>
      <c r="AO117" s="26"/>
      <c r="AP117" s="26"/>
      <c r="AQ117" s="26"/>
      <c r="AR117" s="26"/>
      <c r="AS117" s="26"/>
      <c r="AT117" s="26"/>
      <c r="AU117" s="26"/>
      <c r="AV117" s="26"/>
      <c r="AW117" s="26"/>
      <c r="AX117" s="26"/>
      <c r="AY117" s="26"/>
      <c r="AZ117" s="26"/>
      <c r="BA117" s="26"/>
      <c r="BB117" s="15"/>
      <c r="BC117" s="15"/>
      <c r="BD117" s="15"/>
      <c r="BE117" s="15"/>
      <c r="BF117" s="15"/>
      <c r="BG117" s="15"/>
      <c r="BH117" s="15"/>
      <c r="BI117" s="15"/>
      <c r="BJ117" s="15"/>
      <c r="BK117" s="15"/>
      <c r="BL117" s="15"/>
      <c r="BM117" s="15"/>
      <c r="BN117" s="15"/>
      <c r="BO117" s="15"/>
      <c r="BP117" s="15"/>
      <c r="BQ117" s="15"/>
      <c r="BR117" s="15"/>
      <c r="BS117" s="15"/>
      <c r="BT117" s="15"/>
      <c r="BU117" s="15"/>
      <c r="BV117" s="15"/>
      <c r="BW117" s="15"/>
      <c r="BX117" s="15"/>
      <c r="BY117" s="15"/>
      <c r="BZ117" s="15"/>
      <c r="CA117" s="15"/>
      <c r="CB117" s="15"/>
      <c r="CC117" s="15"/>
      <c r="CD117" s="15"/>
      <c r="CE117" s="15"/>
      <c r="CF117" s="15"/>
      <c r="CG117" s="15"/>
      <c r="CH117" s="15"/>
      <c r="CI117" s="15"/>
      <c r="CJ117" s="15"/>
      <c r="CK117" s="15"/>
      <c r="CL117" s="15"/>
      <c r="CM117" s="15"/>
      <c r="CN117" s="15"/>
      <c r="CO117" s="15"/>
      <c r="CP117" s="15"/>
      <c r="CQ117" s="15"/>
      <c r="CR117" s="15"/>
      <c r="CS117" s="15"/>
      <c r="CT117" s="15"/>
      <c r="CU117" s="15"/>
      <c r="CV117" s="15"/>
      <c r="CW117" s="15"/>
      <c r="CX117" s="15"/>
      <c r="CY117" s="15"/>
      <c r="CZ117" s="15"/>
      <c r="DA117" s="15"/>
      <c r="DB117" s="15"/>
      <c r="DC117" s="15"/>
      <c r="DD117" s="15"/>
      <c r="DE117" s="15"/>
      <c r="DF117" s="15"/>
      <c r="DG117" s="15"/>
      <c r="DH117" s="15"/>
      <c r="DI117" s="15"/>
      <c r="DJ117" s="15"/>
      <c r="DK117" s="15"/>
      <c r="DL117" s="15"/>
      <c r="DM117" s="15"/>
      <c r="DN117" s="15"/>
      <c r="DO117" s="15"/>
      <c r="DP117" s="15"/>
    </row>
    <row r="118" spans="1:120" ht="15" hidden="1" customHeight="1">
      <c r="A118" s="36" t="s">
        <v>92</v>
      </c>
      <c r="B118" s="28">
        <v>2788.96</v>
      </c>
      <c r="C118" s="17"/>
      <c r="D118" s="18">
        <f t="shared" si="4"/>
        <v>0</v>
      </c>
      <c r="E118" s="65" t="s">
        <v>198</v>
      </c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  <c r="AH118" s="26"/>
      <c r="AI118" s="26"/>
      <c r="AJ118" s="26"/>
      <c r="AK118" s="26"/>
      <c r="AL118" s="26"/>
      <c r="AM118" s="26"/>
      <c r="AN118" s="26"/>
      <c r="AO118" s="26"/>
      <c r="AP118" s="26"/>
      <c r="AQ118" s="26"/>
      <c r="AR118" s="26"/>
      <c r="AS118" s="26"/>
      <c r="AT118" s="26"/>
      <c r="AU118" s="26"/>
      <c r="AV118" s="26"/>
      <c r="AW118" s="26"/>
      <c r="AX118" s="26"/>
      <c r="AY118" s="26"/>
      <c r="AZ118" s="26"/>
      <c r="BA118" s="26"/>
      <c r="BB118" s="15"/>
      <c r="BC118" s="15"/>
      <c r="BD118" s="15"/>
      <c r="BE118" s="15"/>
      <c r="BF118" s="15"/>
      <c r="BG118" s="15"/>
      <c r="BH118" s="15"/>
      <c r="BI118" s="15"/>
      <c r="BJ118" s="15"/>
      <c r="BK118" s="15"/>
      <c r="BL118" s="15"/>
      <c r="BM118" s="15"/>
      <c r="BN118" s="15"/>
      <c r="BO118" s="15"/>
      <c r="BP118" s="15"/>
      <c r="BQ118" s="15"/>
      <c r="BR118" s="15"/>
      <c r="BS118" s="15"/>
      <c r="BT118" s="15"/>
      <c r="BU118" s="15"/>
      <c r="BV118" s="15"/>
      <c r="BW118" s="15"/>
      <c r="BX118" s="15"/>
      <c r="BY118" s="15"/>
      <c r="BZ118" s="15"/>
      <c r="CA118" s="15"/>
      <c r="CB118" s="15"/>
      <c r="CC118" s="15"/>
      <c r="CD118" s="15"/>
      <c r="CE118" s="15"/>
      <c r="CF118" s="15"/>
      <c r="CG118" s="15"/>
      <c r="CH118" s="15"/>
      <c r="CI118" s="15"/>
      <c r="CJ118" s="15"/>
      <c r="CK118" s="15"/>
      <c r="CL118" s="15"/>
      <c r="CM118" s="15"/>
      <c r="CN118" s="15"/>
      <c r="CO118" s="15"/>
      <c r="CP118" s="15"/>
      <c r="CQ118" s="15"/>
      <c r="CR118" s="15"/>
      <c r="CS118" s="15"/>
      <c r="CT118" s="15"/>
      <c r="CU118" s="15"/>
      <c r="CV118" s="15"/>
      <c r="CW118" s="15"/>
      <c r="CX118" s="15"/>
      <c r="CY118" s="15"/>
      <c r="CZ118" s="15"/>
      <c r="DA118" s="15"/>
      <c r="DB118" s="15"/>
      <c r="DC118" s="15"/>
      <c r="DD118" s="15"/>
      <c r="DE118" s="15"/>
      <c r="DF118" s="15"/>
      <c r="DG118" s="15"/>
      <c r="DH118" s="15"/>
      <c r="DI118" s="15"/>
      <c r="DJ118" s="15"/>
      <c r="DK118" s="15"/>
      <c r="DL118" s="15"/>
      <c r="DM118" s="15"/>
      <c r="DN118" s="15"/>
      <c r="DO118" s="15"/>
      <c r="DP118" s="15"/>
    </row>
    <row r="119" spans="1:120" ht="15" hidden="1" customHeight="1">
      <c r="A119" s="36" t="s">
        <v>94</v>
      </c>
      <c r="B119" s="28">
        <v>10133.27</v>
      </c>
      <c r="C119" s="17"/>
      <c r="D119" s="18">
        <f t="shared" si="4"/>
        <v>0</v>
      </c>
      <c r="E119" s="65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  <c r="AH119" s="26"/>
      <c r="AI119" s="26"/>
      <c r="AJ119" s="26"/>
      <c r="AK119" s="26"/>
      <c r="AL119" s="26"/>
      <c r="AM119" s="26"/>
      <c r="AN119" s="26"/>
      <c r="AO119" s="26"/>
      <c r="AP119" s="26"/>
      <c r="AQ119" s="26"/>
      <c r="AR119" s="26"/>
      <c r="AS119" s="26"/>
      <c r="AT119" s="26"/>
      <c r="AU119" s="26"/>
      <c r="AV119" s="26"/>
      <c r="AW119" s="26"/>
      <c r="AX119" s="26"/>
      <c r="AY119" s="26"/>
      <c r="AZ119" s="26"/>
      <c r="BA119" s="26"/>
      <c r="BB119" s="15"/>
      <c r="BC119" s="15"/>
      <c r="BD119" s="15"/>
      <c r="BE119" s="15"/>
      <c r="BF119" s="15"/>
      <c r="BG119" s="15"/>
      <c r="BH119" s="15"/>
      <c r="BI119" s="15"/>
      <c r="BJ119" s="15"/>
      <c r="BK119" s="15"/>
      <c r="BL119" s="15"/>
      <c r="BM119" s="15"/>
      <c r="BN119" s="15"/>
      <c r="BO119" s="15"/>
      <c r="BP119" s="15"/>
      <c r="BQ119" s="15"/>
      <c r="BR119" s="15"/>
      <c r="BS119" s="15"/>
      <c r="BT119" s="15"/>
      <c r="BU119" s="15"/>
      <c r="BV119" s="15"/>
      <c r="BW119" s="15"/>
      <c r="BX119" s="15"/>
      <c r="BY119" s="15"/>
      <c r="BZ119" s="15"/>
      <c r="CA119" s="15"/>
      <c r="CB119" s="15"/>
      <c r="CC119" s="15"/>
      <c r="CD119" s="15"/>
      <c r="CE119" s="15"/>
      <c r="CF119" s="15"/>
      <c r="CG119" s="15"/>
      <c r="CH119" s="15"/>
      <c r="CI119" s="15"/>
      <c r="CJ119" s="15"/>
      <c r="CK119" s="15"/>
      <c r="CL119" s="15"/>
      <c r="CM119" s="15"/>
      <c r="CN119" s="15"/>
      <c r="CO119" s="15"/>
      <c r="CP119" s="15"/>
      <c r="CQ119" s="15"/>
      <c r="CR119" s="15"/>
      <c r="CS119" s="15"/>
      <c r="CT119" s="15"/>
      <c r="CU119" s="15"/>
      <c r="CV119" s="15"/>
      <c r="CW119" s="15"/>
      <c r="CX119" s="15"/>
      <c r="CY119" s="15"/>
      <c r="CZ119" s="15"/>
      <c r="DA119" s="15"/>
      <c r="DB119" s="15"/>
      <c r="DC119" s="15"/>
      <c r="DD119" s="15"/>
      <c r="DE119" s="15"/>
      <c r="DF119" s="15"/>
      <c r="DG119" s="15"/>
      <c r="DH119" s="15"/>
      <c r="DI119" s="15"/>
      <c r="DJ119" s="15"/>
      <c r="DK119" s="15"/>
      <c r="DL119" s="15"/>
      <c r="DM119" s="15"/>
      <c r="DN119" s="15"/>
      <c r="DO119" s="15"/>
      <c r="DP119" s="15"/>
    </row>
    <row r="120" spans="1:120" ht="15" hidden="1" customHeight="1">
      <c r="A120" s="36" t="s">
        <v>93</v>
      </c>
      <c r="B120" s="28">
        <v>17443.5</v>
      </c>
      <c r="C120" s="17"/>
      <c r="D120" s="18">
        <f t="shared" si="4"/>
        <v>0</v>
      </c>
      <c r="E120" s="65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  <c r="AH120" s="26"/>
      <c r="AI120" s="26"/>
      <c r="AJ120" s="26"/>
      <c r="AK120" s="26"/>
      <c r="AL120" s="26"/>
      <c r="AM120" s="26"/>
      <c r="AN120" s="26"/>
      <c r="AO120" s="26"/>
      <c r="AP120" s="26"/>
      <c r="AQ120" s="26"/>
      <c r="AR120" s="26"/>
      <c r="AS120" s="26"/>
      <c r="AT120" s="26"/>
      <c r="AU120" s="26"/>
      <c r="AV120" s="26"/>
      <c r="AW120" s="26"/>
      <c r="AX120" s="26"/>
      <c r="AY120" s="26"/>
      <c r="AZ120" s="26"/>
      <c r="BA120" s="26"/>
      <c r="BB120" s="15"/>
      <c r="BC120" s="15"/>
      <c r="BD120" s="15"/>
      <c r="BE120" s="15"/>
      <c r="BF120" s="15"/>
      <c r="BG120" s="15"/>
      <c r="BH120" s="15"/>
      <c r="BI120" s="15"/>
      <c r="BJ120" s="15"/>
      <c r="BK120" s="15"/>
      <c r="BL120" s="15"/>
      <c r="BM120" s="15"/>
      <c r="BN120" s="15"/>
      <c r="BO120" s="15"/>
      <c r="BP120" s="15"/>
      <c r="BQ120" s="15"/>
      <c r="BR120" s="15"/>
      <c r="BS120" s="15"/>
      <c r="BT120" s="15"/>
      <c r="BU120" s="15"/>
      <c r="BV120" s="15"/>
      <c r="BW120" s="15"/>
      <c r="BX120" s="15"/>
      <c r="BY120" s="15"/>
      <c r="BZ120" s="15"/>
      <c r="CA120" s="15"/>
      <c r="CB120" s="15"/>
      <c r="CC120" s="15"/>
      <c r="CD120" s="15"/>
      <c r="CE120" s="15"/>
      <c r="CF120" s="15"/>
      <c r="CG120" s="15"/>
      <c r="CH120" s="15"/>
      <c r="CI120" s="15"/>
      <c r="CJ120" s="15"/>
      <c r="CK120" s="15"/>
      <c r="CL120" s="15"/>
      <c r="CM120" s="15"/>
      <c r="CN120" s="15"/>
      <c r="CO120" s="15"/>
      <c r="CP120" s="15"/>
      <c r="CQ120" s="15"/>
      <c r="CR120" s="15"/>
      <c r="CS120" s="15"/>
      <c r="CT120" s="15"/>
      <c r="CU120" s="15"/>
      <c r="CV120" s="15"/>
      <c r="CW120" s="15"/>
      <c r="CX120" s="15"/>
      <c r="CY120" s="15"/>
      <c r="CZ120" s="15"/>
      <c r="DA120" s="15"/>
      <c r="DB120" s="15"/>
      <c r="DC120" s="15"/>
      <c r="DD120" s="15"/>
      <c r="DE120" s="15"/>
      <c r="DF120" s="15"/>
      <c r="DG120" s="15"/>
      <c r="DH120" s="15"/>
      <c r="DI120" s="15"/>
      <c r="DJ120" s="15"/>
      <c r="DK120" s="15"/>
      <c r="DL120" s="15"/>
      <c r="DM120" s="15"/>
      <c r="DN120" s="15"/>
      <c r="DO120" s="15"/>
      <c r="DP120" s="15"/>
    </row>
    <row r="121" spans="1:120" ht="15" customHeight="1">
      <c r="A121" s="36" t="s">
        <v>291</v>
      </c>
      <c r="B121" s="28">
        <v>1390.3</v>
      </c>
      <c r="C121" s="17">
        <v>30</v>
      </c>
      <c r="D121" s="18">
        <f t="shared" si="4"/>
        <v>41709</v>
      </c>
      <c r="E121" s="65" t="s">
        <v>249</v>
      </c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  <c r="AH121" s="26"/>
      <c r="AI121" s="26"/>
      <c r="AJ121" s="26"/>
      <c r="AK121" s="26"/>
      <c r="AL121" s="26"/>
      <c r="AM121" s="26"/>
      <c r="AN121" s="26"/>
      <c r="AO121" s="26"/>
      <c r="AP121" s="26"/>
      <c r="AQ121" s="26"/>
      <c r="AR121" s="26"/>
      <c r="AS121" s="26"/>
      <c r="AT121" s="26"/>
      <c r="AU121" s="26"/>
      <c r="AV121" s="26"/>
      <c r="AW121" s="26"/>
      <c r="AX121" s="26"/>
      <c r="AY121" s="26"/>
      <c r="AZ121" s="26"/>
      <c r="BA121" s="26"/>
      <c r="BB121" s="15"/>
      <c r="BC121" s="15"/>
      <c r="BD121" s="15"/>
      <c r="BE121" s="15"/>
      <c r="BF121" s="15"/>
      <c r="BG121" s="15"/>
      <c r="BH121" s="15"/>
      <c r="BI121" s="15"/>
      <c r="BJ121" s="15"/>
      <c r="BK121" s="15"/>
      <c r="BL121" s="15"/>
      <c r="BM121" s="15"/>
      <c r="BN121" s="15"/>
      <c r="BO121" s="15"/>
      <c r="BP121" s="15"/>
      <c r="BQ121" s="15"/>
      <c r="BR121" s="15"/>
      <c r="BS121" s="15"/>
      <c r="BT121" s="15"/>
      <c r="BU121" s="15"/>
      <c r="BV121" s="15"/>
      <c r="BW121" s="15"/>
      <c r="BX121" s="15"/>
      <c r="BY121" s="15"/>
      <c r="BZ121" s="15"/>
      <c r="CA121" s="15"/>
      <c r="CB121" s="15"/>
      <c r="CC121" s="15"/>
      <c r="CD121" s="15"/>
      <c r="CE121" s="15"/>
      <c r="CF121" s="15"/>
      <c r="CG121" s="15"/>
      <c r="CH121" s="15"/>
      <c r="CI121" s="15"/>
      <c r="CJ121" s="15"/>
      <c r="CK121" s="15"/>
      <c r="CL121" s="15"/>
      <c r="CM121" s="15"/>
      <c r="CN121" s="15"/>
      <c r="CO121" s="15"/>
      <c r="CP121" s="15"/>
      <c r="CQ121" s="15"/>
      <c r="CR121" s="15"/>
      <c r="CS121" s="15"/>
      <c r="CT121" s="15"/>
      <c r="CU121" s="15"/>
      <c r="CV121" s="15"/>
      <c r="CW121" s="15"/>
      <c r="CX121" s="15"/>
      <c r="CY121" s="15"/>
      <c r="CZ121" s="15"/>
      <c r="DA121" s="15"/>
      <c r="DB121" s="15"/>
      <c r="DC121" s="15"/>
      <c r="DD121" s="15"/>
      <c r="DE121" s="15"/>
      <c r="DF121" s="15"/>
      <c r="DG121" s="15"/>
      <c r="DH121" s="15"/>
      <c r="DI121" s="15"/>
      <c r="DJ121" s="15"/>
      <c r="DK121" s="15"/>
      <c r="DL121" s="15"/>
      <c r="DM121" s="15"/>
      <c r="DN121" s="15"/>
      <c r="DO121" s="15"/>
      <c r="DP121" s="15"/>
    </row>
    <row r="122" spans="1:120" ht="15" hidden="1" customHeight="1">
      <c r="A122" s="36" t="s">
        <v>215</v>
      </c>
      <c r="B122" s="28">
        <v>1072.675</v>
      </c>
      <c r="C122" s="17"/>
      <c r="D122" s="18">
        <f t="shared" si="4"/>
        <v>0</v>
      </c>
      <c r="E122" s="65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  <c r="AH122" s="26"/>
      <c r="AI122" s="26"/>
      <c r="AJ122" s="26"/>
      <c r="AK122" s="26"/>
      <c r="AL122" s="26"/>
      <c r="AM122" s="26"/>
      <c r="AN122" s="26"/>
      <c r="AO122" s="26"/>
      <c r="AP122" s="26"/>
      <c r="AQ122" s="26"/>
      <c r="AR122" s="26"/>
      <c r="AS122" s="26"/>
      <c r="AT122" s="26"/>
      <c r="AU122" s="26"/>
      <c r="AV122" s="26"/>
      <c r="AW122" s="26"/>
      <c r="AX122" s="26"/>
      <c r="AY122" s="26"/>
      <c r="AZ122" s="26"/>
      <c r="BA122" s="26"/>
      <c r="BB122" s="15"/>
      <c r="BC122" s="15"/>
      <c r="BD122" s="15"/>
      <c r="BE122" s="15"/>
      <c r="BF122" s="15"/>
      <c r="BG122" s="15"/>
      <c r="BH122" s="15"/>
      <c r="BI122" s="15"/>
      <c r="BJ122" s="15"/>
      <c r="BK122" s="15"/>
      <c r="BL122" s="15"/>
      <c r="BM122" s="15"/>
      <c r="BN122" s="15"/>
      <c r="BO122" s="15"/>
      <c r="BP122" s="15"/>
      <c r="BQ122" s="15"/>
      <c r="BR122" s="15"/>
      <c r="BS122" s="15"/>
      <c r="BT122" s="15"/>
      <c r="BU122" s="15"/>
      <c r="BV122" s="15"/>
      <c r="BW122" s="15"/>
      <c r="BX122" s="15"/>
      <c r="BY122" s="15"/>
      <c r="BZ122" s="15"/>
      <c r="CA122" s="15"/>
      <c r="CB122" s="15"/>
      <c r="CC122" s="15"/>
      <c r="CD122" s="15"/>
      <c r="CE122" s="15"/>
      <c r="CF122" s="15"/>
      <c r="CG122" s="15"/>
      <c r="CH122" s="15"/>
      <c r="CI122" s="15"/>
      <c r="CJ122" s="15"/>
      <c r="CK122" s="15"/>
      <c r="CL122" s="15"/>
      <c r="CM122" s="15"/>
      <c r="CN122" s="15"/>
      <c r="CO122" s="15"/>
      <c r="CP122" s="15"/>
      <c r="CQ122" s="15"/>
      <c r="CR122" s="15"/>
      <c r="CS122" s="15"/>
      <c r="CT122" s="15"/>
      <c r="CU122" s="15"/>
      <c r="CV122" s="15"/>
      <c r="CW122" s="15"/>
      <c r="CX122" s="15"/>
      <c r="CY122" s="15"/>
      <c r="CZ122" s="15"/>
      <c r="DA122" s="15"/>
      <c r="DB122" s="15"/>
      <c r="DC122" s="15"/>
      <c r="DD122" s="15"/>
      <c r="DE122" s="15"/>
      <c r="DF122" s="15"/>
      <c r="DG122" s="15"/>
      <c r="DH122" s="15"/>
      <c r="DI122" s="15"/>
      <c r="DJ122" s="15"/>
      <c r="DK122" s="15"/>
      <c r="DL122" s="15"/>
      <c r="DM122" s="15"/>
      <c r="DN122" s="15"/>
      <c r="DO122" s="15"/>
      <c r="DP122" s="15"/>
    </row>
    <row r="123" spans="1:120" ht="15" hidden="1" customHeight="1">
      <c r="A123" s="37" t="s">
        <v>74</v>
      </c>
      <c r="B123" s="28">
        <v>12691.65</v>
      </c>
      <c r="C123" s="17"/>
      <c r="D123" s="18">
        <f t="shared" si="4"/>
        <v>0</v>
      </c>
      <c r="E123" s="65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  <c r="AH123" s="26"/>
      <c r="AI123" s="26"/>
      <c r="AJ123" s="26"/>
      <c r="AK123" s="26"/>
      <c r="AL123" s="26"/>
      <c r="AM123" s="26"/>
      <c r="AN123" s="26"/>
      <c r="AO123" s="26"/>
      <c r="AP123" s="26"/>
      <c r="AQ123" s="26"/>
      <c r="AR123" s="26"/>
      <c r="AS123" s="26"/>
      <c r="AT123" s="26"/>
      <c r="AU123" s="26"/>
      <c r="AV123" s="26"/>
      <c r="AW123" s="26"/>
      <c r="AX123" s="26"/>
      <c r="AY123" s="26"/>
      <c r="AZ123" s="26"/>
      <c r="BA123" s="26"/>
      <c r="BB123" s="15"/>
      <c r="BC123" s="15"/>
      <c r="BD123" s="15"/>
      <c r="BE123" s="15"/>
      <c r="BF123" s="15"/>
      <c r="BG123" s="15"/>
      <c r="BH123" s="15"/>
      <c r="BI123" s="15"/>
      <c r="BJ123" s="15"/>
      <c r="BK123" s="15"/>
      <c r="BL123" s="15"/>
      <c r="BM123" s="15"/>
      <c r="BN123" s="15"/>
      <c r="BO123" s="15"/>
      <c r="BP123" s="15"/>
      <c r="BQ123" s="15"/>
      <c r="BR123" s="15"/>
      <c r="BS123" s="15"/>
      <c r="BT123" s="15"/>
      <c r="BU123" s="15"/>
      <c r="BV123" s="15"/>
      <c r="BW123" s="15"/>
      <c r="BX123" s="15"/>
      <c r="BY123" s="15"/>
      <c r="BZ123" s="15"/>
      <c r="CA123" s="15"/>
      <c r="CB123" s="15"/>
      <c r="CC123" s="15"/>
      <c r="CD123" s="15"/>
      <c r="CE123" s="15"/>
      <c r="CF123" s="15"/>
      <c r="CG123" s="15"/>
      <c r="CH123" s="15"/>
      <c r="CI123" s="15"/>
      <c r="CJ123" s="15"/>
      <c r="CK123" s="15"/>
      <c r="CL123" s="15"/>
      <c r="CM123" s="15"/>
      <c r="CN123" s="15"/>
      <c r="CO123" s="15"/>
      <c r="CP123" s="15"/>
      <c r="CQ123" s="15"/>
      <c r="CR123" s="15"/>
      <c r="CS123" s="15"/>
      <c r="CT123" s="15"/>
      <c r="CU123" s="15"/>
      <c r="CV123" s="15"/>
      <c r="CW123" s="15"/>
      <c r="CX123" s="15"/>
      <c r="CY123" s="15"/>
      <c r="CZ123" s="15"/>
      <c r="DA123" s="15"/>
      <c r="DB123" s="15"/>
      <c r="DC123" s="15"/>
      <c r="DD123" s="15"/>
      <c r="DE123" s="15"/>
      <c r="DF123" s="15"/>
      <c r="DG123" s="15"/>
      <c r="DH123" s="15"/>
      <c r="DI123" s="15"/>
      <c r="DJ123" s="15"/>
      <c r="DK123" s="15"/>
      <c r="DL123" s="15"/>
      <c r="DM123" s="15"/>
      <c r="DN123" s="15"/>
      <c r="DO123" s="15"/>
      <c r="DP123" s="15"/>
    </row>
    <row r="124" spans="1:120" ht="15" hidden="1" customHeight="1">
      <c r="A124" s="37" t="s">
        <v>138</v>
      </c>
      <c r="B124" s="28">
        <v>5476.38</v>
      </c>
      <c r="C124" s="17"/>
      <c r="D124" s="18">
        <f t="shared" si="4"/>
        <v>0</v>
      </c>
      <c r="E124" s="65"/>
      <c r="BB124" s="14"/>
      <c r="BC124" s="14"/>
      <c r="BD124" s="14"/>
      <c r="BE124" s="14"/>
      <c r="BF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  <c r="BU124" s="14"/>
      <c r="BV124" s="14"/>
      <c r="BW124" s="14"/>
      <c r="BX124" s="14"/>
      <c r="BY124" s="14"/>
      <c r="BZ124" s="14"/>
      <c r="CA124" s="14"/>
      <c r="CB124" s="14"/>
      <c r="CC124" s="14"/>
      <c r="CD124" s="14"/>
      <c r="CE124" s="14"/>
      <c r="CF124" s="14"/>
      <c r="CG124" s="14"/>
      <c r="CH124" s="14"/>
      <c r="CI124" s="14"/>
      <c r="CJ124" s="14"/>
      <c r="CK124" s="14"/>
      <c r="CL124" s="14"/>
      <c r="CM124" s="14"/>
      <c r="CN124" s="14"/>
      <c r="CO124" s="14"/>
      <c r="CP124" s="14"/>
      <c r="CQ124" s="14"/>
      <c r="CR124" s="14"/>
      <c r="CS124" s="14"/>
      <c r="CT124" s="14"/>
      <c r="CU124" s="14"/>
      <c r="CV124" s="14"/>
      <c r="CW124" s="14"/>
      <c r="CX124" s="14"/>
      <c r="CY124" s="14"/>
      <c r="CZ124" s="14"/>
      <c r="DA124" s="14"/>
      <c r="DB124" s="14"/>
      <c r="DC124" s="14"/>
      <c r="DD124" s="14"/>
    </row>
    <row r="125" spans="1:120" ht="15" hidden="1" customHeight="1">
      <c r="A125" s="37" t="s">
        <v>75</v>
      </c>
      <c r="B125" s="28">
        <v>7586.92</v>
      </c>
      <c r="C125" s="17"/>
      <c r="D125" s="18">
        <f t="shared" si="4"/>
        <v>0</v>
      </c>
      <c r="E125" s="65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  <c r="AH125" s="26"/>
      <c r="AI125" s="26"/>
      <c r="AJ125" s="26"/>
      <c r="AK125" s="26"/>
      <c r="AL125" s="26"/>
      <c r="AM125" s="26"/>
      <c r="AN125" s="26"/>
      <c r="AO125" s="26"/>
      <c r="AP125" s="26"/>
      <c r="AQ125" s="26"/>
      <c r="AR125" s="26"/>
      <c r="AS125" s="26"/>
      <c r="AT125" s="26"/>
      <c r="AU125" s="26"/>
      <c r="AV125" s="26"/>
      <c r="AW125" s="26"/>
      <c r="AX125" s="26"/>
      <c r="AY125" s="26"/>
      <c r="AZ125" s="26"/>
      <c r="BA125" s="26"/>
      <c r="BB125" s="15"/>
      <c r="BC125" s="15"/>
      <c r="BD125" s="15"/>
      <c r="BE125" s="15"/>
      <c r="BF125" s="15"/>
      <c r="BG125" s="15"/>
      <c r="BH125" s="15"/>
      <c r="BI125" s="15"/>
      <c r="BJ125" s="15"/>
      <c r="BK125" s="15"/>
      <c r="BL125" s="15"/>
      <c r="BM125" s="15"/>
      <c r="BN125" s="15"/>
      <c r="BO125" s="15"/>
      <c r="BP125" s="15"/>
      <c r="BQ125" s="15"/>
      <c r="BR125" s="15"/>
      <c r="BS125" s="15"/>
      <c r="BT125" s="15"/>
      <c r="BU125" s="15"/>
      <c r="BV125" s="15"/>
      <c r="BW125" s="15"/>
      <c r="BX125" s="15"/>
      <c r="BY125" s="15"/>
      <c r="BZ125" s="15"/>
      <c r="CA125" s="15"/>
      <c r="CB125" s="15"/>
      <c r="CC125" s="15"/>
      <c r="CD125" s="15"/>
      <c r="CE125" s="15"/>
      <c r="CF125" s="15"/>
      <c r="CG125" s="15"/>
      <c r="CH125" s="15"/>
      <c r="CI125" s="15"/>
      <c r="CJ125" s="15"/>
      <c r="CK125" s="15"/>
      <c r="CL125" s="15"/>
      <c r="CM125" s="15"/>
      <c r="CN125" s="15"/>
      <c r="CO125" s="15"/>
      <c r="CP125" s="15"/>
      <c r="CQ125" s="15"/>
      <c r="CR125" s="15"/>
      <c r="CS125" s="15"/>
      <c r="CT125" s="15"/>
      <c r="CU125" s="15"/>
      <c r="CV125" s="15"/>
      <c r="CW125" s="15"/>
      <c r="CX125" s="15"/>
      <c r="CY125" s="15"/>
      <c r="CZ125" s="15"/>
      <c r="DA125" s="15"/>
      <c r="DB125" s="15"/>
      <c r="DC125" s="15"/>
      <c r="DD125" s="15"/>
      <c r="DE125" s="15"/>
      <c r="DF125" s="15"/>
      <c r="DG125" s="15"/>
      <c r="DH125" s="15"/>
      <c r="DI125" s="15"/>
      <c r="DJ125" s="15"/>
      <c r="DK125" s="15"/>
      <c r="DL125" s="15"/>
      <c r="DM125" s="15"/>
      <c r="DN125" s="15"/>
      <c r="DO125" s="15"/>
      <c r="DP125" s="15"/>
    </row>
    <row r="126" spans="1:120" ht="15" hidden="1" customHeight="1">
      <c r="A126" s="37" t="s">
        <v>131</v>
      </c>
      <c r="B126" s="28">
        <v>7679.15</v>
      </c>
      <c r="C126" s="17"/>
      <c r="D126" s="18">
        <f t="shared" si="4"/>
        <v>0</v>
      </c>
      <c r="E126" s="65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  <c r="AH126" s="26"/>
      <c r="AI126" s="26"/>
      <c r="AJ126" s="26"/>
      <c r="AK126" s="26"/>
      <c r="AL126" s="26"/>
      <c r="AM126" s="26"/>
      <c r="AN126" s="26"/>
      <c r="AO126" s="26"/>
      <c r="AP126" s="26"/>
      <c r="AQ126" s="26"/>
      <c r="AR126" s="26"/>
      <c r="AS126" s="26"/>
      <c r="AT126" s="26"/>
      <c r="AU126" s="26"/>
      <c r="AV126" s="26"/>
      <c r="AW126" s="26"/>
      <c r="AX126" s="26"/>
      <c r="AY126" s="26"/>
      <c r="AZ126" s="26"/>
      <c r="BA126" s="26"/>
      <c r="BB126" s="15"/>
      <c r="BC126" s="15"/>
      <c r="BD126" s="15"/>
      <c r="BE126" s="15"/>
      <c r="BF126" s="15"/>
      <c r="BG126" s="15"/>
      <c r="BH126" s="15"/>
      <c r="BI126" s="15"/>
      <c r="BJ126" s="15"/>
      <c r="BK126" s="15"/>
      <c r="BL126" s="15"/>
      <c r="BM126" s="15"/>
      <c r="BN126" s="15"/>
      <c r="BO126" s="15"/>
      <c r="BP126" s="15"/>
      <c r="BQ126" s="15"/>
      <c r="BR126" s="15"/>
      <c r="BS126" s="15"/>
      <c r="BT126" s="15"/>
      <c r="BU126" s="15"/>
      <c r="BV126" s="15"/>
      <c r="BW126" s="15"/>
      <c r="BX126" s="15"/>
      <c r="BY126" s="15"/>
      <c r="BZ126" s="15"/>
      <c r="CA126" s="15"/>
      <c r="CB126" s="15"/>
      <c r="CC126" s="15"/>
      <c r="CD126" s="15"/>
      <c r="CE126" s="15"/>
      <c r="CF126" s="15"/>
      <c r="CG126" s="15"/>
      <c r="CH126" s="15"/>
      <c r="CI126" s="15"/>
      <c r="CJ126" s="15"/>
      <c r="CK126" s="15"/>
      <c r="CL126" s="15"/>
      <c r="CM126" s="15"/>
      <c r="CN126" s="15"/>
      <c r="CO126" s="15"/>
      <c r="CP126" s="15"/>
      <c r="CQ126" s="15"/>
      <c r="CR126" s="15"/>
      <c r="CS126" s="15"/>
      <c r="CT126" s="15"/>
      <c r="CU126" s="15"/>
      <c r="CV126" s="15"/>
      <c r="CW126" s="15"/>
      <c r="CX126" s="15"/>
      <c r="CY126" s="15"/>
      <c r="CZ126" s="15"/>
      <c r="DA126" s="15"/>
      <c r="DB126" s="15"/>
      <c r="DC126" s="15"/>
      <c r="DD126" s="15"/>
      <c r="DE126" s="15"/>
      <c r="DF126" s="15"/>
      <c r="DG126" s="15"/>
      <c r="DH126" s="15"/>
      <c r="DI126" s="15"/>
      <c r="DJ126" s="15"/>
      <c r="DK126" s="15"/>
      <c r="DL126" s="15"/>
      <c r="DM126" s="15"/>
      <c r="DN126" s="15"/>
      <c r="DO126" s="15"/>
      <c r="DP126" s="15"/>
    </row>
    <row r="127" spans="1:120" ht="15" hidden="1" customHeight="1">
      <c r="A127" s="36" t="s">
        <v>178</v>
      </c>
      <c r="B127" s="28">
        <v>1219.04</v>
      </c>
      <c r="C127" s="17"/>
      <c r="D127" s="18">
        <f t="shared" si="4"/>
        <v>0</v>
      </c>
      <c r="E127" s="65" t="s">
        <v>233</v>
      </c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  <c r="AH127" s="26"/>
      <c r="AI127" s="26"/>
      <c r="AJ127" s="26"/>
      <c r="AK127" s="26"/>
      <c r="AL127" s="26"/>
      <c r="AM127" s="26"/>
      <c r="AN127" s="26"/>
      <c r="AO127" s="26"/>
      <c r="AP127" s="26"/>
      <c r="AQ127" s="26"/>
      <c r="AR127" s="26"/>
      <c r="AS127" s="26"/>
      <c r="AT127" s="26"/>
      <c r="AU127" s="26"/>
      <c r="AV127" s="26"/>
      <c r="AW127" s="26"/>
      <c r="AX127" s="26"/>
      <c r="AY127" s="26"/>
      <c r="AZ127" s="26"/>
      <c r="BA127" s="26"/>
      <c r="BB127" s="15"/>
      <c r="BC127" s="15"/>
      <c r="BD127" s="15"/>
      <c r="BE127" s="15"/>
      <c r="BF127" s="15"/>
      <c r="BG127" s="15"/>
      <c r="BH127" s="15"/>
      <c r="BI127" s="15"/>
      <c r="BJ127" s="15"/>
      <c r="BK127" s="15"/>
      <c r="BL127" s="15"/>
      <c r="BM127" s="15"/>
      <c r="BN127" s="15"/>
      <c r="BO127" s="15"/>
      <c r="BP127" s="15"/>
      <c r="BQ127" s="15"/>
      <c r="BR127" s="15"/>
      <c r="BS127" s="15"/>
      <c r="BT127" s="15"/>
      <c r="BU127" s="15"/>
      <c r="BV127" s="15"/>
      <c r="BW127" s="15"/>
      <c r="BX127" s="15"/>
      <c r="BY127" s="15"/>
      <c r="BZ127" s="15"/>
      <c r="CA127" s="15"/>
      <c r="CB127" s="15"/>
      <c r="CC127" s="15"/>
      <c r="CD127" s="15"/>
      <c r="CE127" s="15"/>
      <c r="CF127" s="15"/>
      <c r="CG127" s="15"/>
      <c r="CH127" s="15"/>
      <c r="CI127" s="15"/>
      <c r="CJ127" s="15"/>
      <c r="CK127" s="15"/>
      <c r="CL127" s="15"/>
      <c r="CM127" s="15"/>
      <c r="CN127" s="15"/>
      <c r="CO127" s="15"/>
      <c r="CP127" s="15"/>
      <c r="CQ127" s="15"/>
      <c r="CR127" s="15"/>
      <c r="CS127" s="15"/>
      <c r="CT127" s="15"/>
      <c r="CU127" s="15"/>
      <c r="CV127" s="15"/>
      <c r="CW127" s="15"/>
      <c r="CX127" s="15"/>
      <c r="CY127" s="15"/>
      <c r="CZ127" s="15"/>
      <c r="DA127" s="15"/>
      <c r="DB127" s="15"/>
      <c r="DC127" s="15"/>
      <c r="DD127" s="15"/>
      <c r="DE127" s="15"/>
      <c r="DF127" s="15"/>
      <c r="DG127" s="15"/>
      <c r="DH127" s="15"/>
      <c r="DI127" s="15"/>
      <c r="DJ127" s="15"/>
      <c r="DK127" s="15"/>
      <c r="DL127" s="15"/>
      <c r="DM127" s="15"/>
      <c r="DN127" s="15"/>
      <c r="DO127" s="15"/>
      <c r="DP127" s="15"/>
    </row>
    <row r="128" spans="1:120" ht="15" hidden="1" customHeight="1">
      <c r="A128" s="36" t="s">
        <v>182</v>
      </c>
      <c r="B128" s="28">
        <v>1336.33</v>
      </c>
      <c r="C128" s="17"/>
      <c r="D128" s="18">
        <f t="shared" si="4"/>
        <v>0</v>
      </c>
      <c r="E128" s="65" t="s">
        <v>244</v>
      </c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  <c r="AH128" s="26"/>
      <c r="AI128" s="26"/>
      <c r="AJ128" s="26"/>
      <c r="AK128" s="26"/>
      <c r="AL128" s="26"/>
      <c r="AM128" s="26"/>
      <c r="AN128" s="26"/>
      <c r="AO128" s="26"/>
      <c r="AP128" s="26"/>
      <c r="AQ128" s="26"/>
      <c r="AR128" s="26"/>
      <c r="AS128" s="26"/>
      <c r="AT128" s="26"/>
      <c r="AU128" s="26"/>
      <c r="AV128" s="26"/>
      <c r="AW128" s="26"/>
      <c r="AX128" s="26"/>
      <c r="AY128" s="26"/>
      <c r="AZ128" s="26"/>
      <c r="BA128" s="26"/>
      <c r="BB128" s="15"/>
      <c r="BC128" s="15"/>
      <c r="BD128" s="15"/>
      <c r="BE128" s="15"/>
      <c r="BF128" s="15"/>
      <c r="BG128" s="15"/>
      <c r="BH128" s="15"/>
      <c r="BI128" s="15"/>
      <c r="BJ128" s="15"/>
      <c r="BK128" s="15"/>
      <c r="BL128" s="15"/>
      <c r="BM128" s="15"/>
      <c r="BN128" s="15"/>
      <c r="BO128" s="15"/>
      <c r="BP128" s="15"/>
      <c r="BQ128" s="15"/>
      <c r="BR128" s="15"/>
      <c r="BS128" s="15"/>
      <c r="BT128" s="15"/>
      <c r="BU128" s="15"/>
      <c r="BV128" s="15"/>
      <c r="BW128" s="15"/>
      <c r="BX128" s="15"/>
      <c r="BY128" s="15"/>
      <c r="BZ128" s="15"/>
      <c r="CA128" s="15"/>
      <c r="CB128" s="15"/>
      <c r="CC128" s="15"/>
      <c r="CD128" s="15"/>
      <c r="CE128" s="15"/>
      <c r="CF128" s="15"/>
      <c r="CG128" s="15"/>
      <c r="CH128" s="15"/>
      <c r="CI128" s="15"/>
      <c r="CJ128" s="15"/>
      <c r="CK128" s="15"/>
      <c r="CL128" s="15"/>
      <c r="CM128" s="15"/>
      <c r="CN128" s="15"/>
      <c r="CO128" s="15"/>
      <c r="CP128" s="15"/>
      <c r="CQ128" s="15"/>
      <c r="CR128" s="15"/>
      <c r="CS128" s="15"/>
      <c r="CT128" s="15"/>
      <c r="CU128" s="15"/>
      <c r="CV128" s="15"/>
      <c r="CW128" s="15"/>
      <c r="CX128" s="15"/>
      <c r="CY128" s="15"/>
      <c r="CZ128" s="15"/>
      <c r="DA128" s="15"/>
      <c r="DB128" s="15"/>
      <c r="DC128" s="15"/>
      <c r="DD128" s="15"/>
      <c r="DE128" s="15"/>
      <c r="DF128" s="15"/>
      <c r="DG128" s="15"/>
      <c r="DH128" s="15"/>
      <c r="DI128" s="15"/>
      <c r="DJ128" s="15"/>
      <c r="DK128" s="15"/>
      <c r="DL128" s="15"/>
      <c r="DM128" s="15"/>
      <c r="DN128" s="15"/>
      <c r="DO128" s="15"/>
      <c r="DP128" s="15"/>
    </row>
    <row r="129" spans="1:120" ht="15" hidden="1" customHeight="1">
      <c r="A129" s="36" t="s">
        <v>241</v>
      </c>
      <c r="B129" s="28">
        <v>1188.97</v>
      </c>
      <c r="C129" s="17"/>
      <c r="D129" s="18">
        <f t="shared" si="4"/>
        <v>0</v>
      </c>
      <c r="E129" s="65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  <c r="AH129" s="26"/>
      <c r="AI129" s="26"/>
      <c r="AJ129" s="26"/>
      <c r="AK129" s="26"/>
      <c r="AL129" s="26"/>
      <c r="AM129" s="26"/>
      <c r="AN129" s="26"/>
      <c r="AO129" s="26"/>
      <c r="AP129" s="26"/>
      <c r="AQ129" s="26"/>
      <c r="AR129" s="26"/>
      <c r="AS129" s="26"/>
      <c r="AT129" s="26"/>
      <c r="AU129" s="26"/>
      <c r="AV129" s="26"/>
      <c r="AW129" s="26"/>
      <c r="AX129" s="26"/>
      <c r="AY129" s="26"/>
      <c r="AZ129" s="26"/>
      <c r="BA129" s="26"/>
      <c r="BB129" s="15"/>
      <c r="BC129" s="15"/>
      <c r="BD129" s="15"/>
      <c r="BE129" s="15"/>
      <c r="BF129" s="15"/>
      <c r="BG129" s="15"/>
      <c r="BH129" s="15"/>
      <c r="BI129" s="15"/>
      <c r="BJ129" s="15"/>
      <c r="BK129" s="15"/>
      <c r="BL129" s="15"/>
      <c r="BM129" s="15"/>
      <c r="BN129" s="15"/>
      <c r="BO129" s="15"/>
      <c r="BP129" s="15"/>
      <c r="BQ129" s="15"/>
      <c r="BR129" s="15"/>
      <c r="BS129" s="15"/>
      <c r="BT129" s="15"/>
      <c r="BU129" s="15"/>
      <c r="BV129" s="15"/>
      <c r="BW129" s="15"/>
      <c r="BX129" s="15"/>
      <c r="BY129" s="15"/>
      <c r="BZ129" s="15"/>
      <c r="CA129" s="15"/>
      <c r="CB129" s="15"/>
      <c r="CC129" s="15"/>
      <c r="CD129" s="15"/>
      <c r="CE129" s="15"/>
      <c r="CF129" s="15"/>
      <c r="CG129" s="15"/>
      <c r="CH129" s="15"/>
      <c r="CI129" s="15"/>
      <c r="CJ129" s="15"/>
      <c r="CK129" s="15"/>
      <c r="CL129" s="15"/>
      <c r="CM129" s="15"/>
      <c r="CN129" s="15"/>
      <c r="CO129" s="15"/>
      <c r="CP129" s="15"/>
      <c r="CQ129" s="15"/>
      <c r="CR129" s="15"/>
      <c r="CS129" s="15"/>
      <c r="CT129" s="15"/>
      <c r="CU129" s="15"/>
      <c r="CV129" s="15"/>
      <c r="CW129" s="15"/>
      <c r="CX129" s="15"/>
      <c r="CY129" s="15"/>
      <c r="CZ129" s="15"/>
      <c r="DA129" s="15"/>
      <c r="DB129" s="15"/>
      <c r="DC129" s="15"/>
      <c r="DD129" s="15"/>
      <c r="DE129" s="15"/>
      <c r="DF129" s="15"/>
      <c r="DG129" s="15"/>
      <c r="DH129" s="15"/>
      <c r="DI129" s="15"/>
      <c r="DJ129" s="15"/>
      <c r="DK129" s="15"/>
      <c r="DL129" s="15"/>
      <c r="DM129" s="15"/>
      <c r="DN129" s="15"/>
      <c r="DO129" s="15"/>
      <c r="DP129" s="15"/>
    </row>
    <row r="130" spans="1:120" ht="15" hidden="1" customHeight="1">
      <c r="A130" s="36" t="s">
        <v>118</v>
      </c>
      <c r="B130" s="28">
        <v>1336.33</v>
      </c>
      <c r="C130" s="17"/>
      <c r="D130" s="18">
        <f t="shared" si="4"/>
        <v>0</v>
      </c>
      <c r="E130" s="65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  <c r="AH130" s="26"/>
      <c r="AI130" s="26"/>
      <c r="AJ130" s="26"/>
      <c r="AK130" s="26"/>
      <c r="AL130" s="26"/>
      <c r="AM130" s="26"/>
      <c r="AN130" s="26"/>
      <c r="AO130" s="26"/>
      <c r="AP130" s="26"/>
      <c r="AQ130" s="26"/>
      <c r="AR130" s="26"/>
      <c r="AS130" s="26"/>
      <c r="AT130" s="26"/>
      <c r="AU130" s="26"/>
      <c r="AV130" s="26"/>
      <c r="AW130" s="26"/>
      <c r="AX130" s="26"/>
      <c r="AY130" s="26"/>
      <c r="AZ130" s="26"/>
      <c r="BA130" s="26"/>
      <c r="BB130" s="15"/>
      <c r="BC130" s="15"/>
      <c r="BD130" s="15"/>
      <c r="BE130" s="15"/>
      <c r="BF130" s="15"/>
      <c r="BG130" s="15"/>
      <c r="BH130" s="15"/>
      <c r="BI130" s="15"/>
      <c r="BJ130" s="15"/>
      <c r="BK130" s="15"/>
      <c r="BL130" s="15"/>
      <c r="BM130" s="15"/>
      <c r="BN130" s="15"/>
      <c r="BO130" s="15"/>
      <c r="BP130" s="15"/>
      <c r="BQ130" s="15"/>
      <c r="BR130" s="15"/>
      <c r="BS130" s="15"/>
      <c r="BT130" s="15"/>
      <c r="BU130" s="15"/>
      <c r="BV130" s="15"/>
      <c r="BW130" s="15"/>
      <c r="BX130" s="15"/>
      <c r="BY130" s="15"/>
      <c r="BZ130" s="15"/>
      <c r="CA130" s="15"/>
      <c r="CB130" s="15"/>
      <c r="CC130" s="15"/>
      <c r="CD130" s="15"/>
      <c r="CE130" s="15"/>
      <c r="CF130" s="15"/>
      <c r="CG130" s="15"/>
      <c r="CH130" s="15"/>
      <c r="CI130" s="15"/>
      <c r="CJ130" s="15"/>
      <c r="CK130" s="15"/>
      <c r="CL130" s="15"/>
      <c r="CM130" s="15"/>
      <c r="CN130" s="15"/>
      <c r="CO130" s="15"/>
      <c r="CP130" s="15"/>
      <c r="CQ130" s="15"/>
      <c r="CR130" s="15"/>
      <c r="CS130" s="15"/>
      <c r="CT130" s="15"/>
      <c r="CU130" s="15"/>
      <c r="CV130" s="15"/>
      <c r="CW130" s="15"/>
      <c r="CX130" s="15"/>
      <c r="CY130" s="15"/>
      <c r="CZ130" s="15"/>
      <c r="DA130" s="15"/>
      <c r="DB130" s="15"/>
      <c r="DC130" s="15"/>
      <c r="DD130" s="15"/>
      <c r="DE130" s="15"/>
      <c r="DF130" s="15"/>
      <c r="DG130" s="15"/>
      <c r="DH130" s="15"/>
      <c r="DI130" s="15"/>
      <c r="DJ130" s="15"/>
      <c r="DK130" s="15"/>
      <c r="DL130" s="15"/>
      <c r="DM130" s="15"/>
      <c r="DN130" s="15"/>
      <c r="DO130" s="15"/>
      <c r="DP130" s="15"/>
    </row>
    <row r="131" spans="1:120" ht="15" hidden="1" customHeight="1">
      <c r="A131" s="36" t="s">
        <v>135</v>
      </c>
      <c r="B131" s="28">
        <v>8641.5499999999993</v>
      </c>
      <c r="C131" s="17"/>
      <c r="D131" s="18">
        <f t="shared" si="4"/>
        <v>0</v>
      </c>
      <c r="E131" s="65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  <c r="AH131" s="26"/>
      <c r="AI131" s="26"/>
      <c r="AJ131" s="26"/>
      <c r="AK131" s="26"/>
      <c r="AL131" s="26"/>
      <c r="AM131" s="26"/>
      <c r="AN131" s="26"/>
      <c r="AO131" s="26"/>
      <c r="AP131" s="26"/>
      <c r="AQ131" s="26"/>
      <c r="AR131" s="26"/>
      <c r="AS131" s="26"/>
      <c r="AT131" s="26"/>
      <c r="AU131" s="26"/>
      <c r="AV131" s="26"/>
      <c r="AW131" s="26"/>
      <c r="AX131" s="26"/>
      <c r="AY131" s="26"/>
      <c r="AZ131" s="26"/>
      <c r="BA131" s="26"/>
      <c r="BB131" s="15"/>
      <c r="BC131" s="15"/>
      <c r="BD131" s="15"/>
      <c r="BE131" s="15"/>
      <c r="BF131" s="15"/>
      <c r="BG131" s="15"/>
      <c r="BH131" s="15"/>
      <c r="BI131" s="15"/>
      <c r="BJ131" s="15"/>
      <c r="BK131" s="15"/>
      <c r="BL131" s="15"/>
      <c r="BM131" s="15"/>
      <c r="BN131" s="15"/>
      <c r="BO131" s="15"/>
      <c r="BP131" s="15"/>
      <c r="BQ131" s="15"/>
      <c r="BR131" s="15"/>
      <c r="BS131" s="15"/>
      <c r="BT131" s="15"/>
      <c r="BU131" s="15"/>
      <c r="BV131" s="15"/>
      <c r="BW131" s="15"/>
      <c r="BX131" s="15"/>
      <c r="BY131" s="15"/>
      <c r="BZ131" s="15"/>
      <c r="CA131" s="15"/>
      <c r="CB131" s="15"/>
      <c r="CC131" s="15"/>
      <c r="CD131" s="15"/>
      <c r="CE131" s="15"/>
      <c r="CF131" s="15"/>
      <c r="CG131" s="15"/>
      <c r="CH131" s="15"/>
      <c r="CI131" s="15"/>
      <c r="CJ131" s="15"/>
      <c r="CK131" s="15"/>
      <c r="CL131" s="15"/>
      <c r="CM131" s="15"/>
      <c r="CN131" s="15"/>
      <c r="CO131" s="15"/>
      <c r="CP131" s="15"/>
      <c r="CQ131" s="15"/>
      <c r="CR131" s="15"/>
      <c r="CS131" s="15"/>
      <c r="CT131" s="15"/>
      <c r="CU131" s="15"/>
      <c r="CV131" s="15"/>
      <c r="CW131" s="15"/>
      <c r="CX131" s="15"/>
      <c r="CY131" s="15"/>
      <c r="CZ131" s="15"/>
      <c r="DA131" s="15"/>
      <c r="DB131" s="15"/>
      <c r="DC131" s="15"/>
      <c r="DD131" s="15"/>
      <c r="DE131" s="15"/>
      <c r="DF131" s="15"/>
      <c r="DG131" s="15"/>
      <c r="DH131" s="15"/>
      <c r="DI131" s="15"/>
      <c r="DJ131" s="15"/>
      <c r="DK131" s="15"/>
      <c r="DL131" s="15"/>
      <c r="DM131" s="15"/>
      <c r="DN131" s="15"/>
      <c r="DO131" s="15"/>
      <c r="DP131" s="15"/>
    </row>
    <row r="132" spans="1:120" ht="15" hidden="1" customHeight="1">
      <c r="A132" s="36" t="s">
        <v>257</v>
      </c>
      <c r="B132" s="28">
        <v>1208.01</v>
      </c>
      <c r="C132" s="17"/>
      <c r="D132" s="18">
        <f t="shared" si="4"/>
        <v>0</v>
      </c>
      <c r="E132" s="65" t="s">
        <v>249</v>
      </c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  <c r="AH132" s="26"/>
      <c r="AI132" s="26"/>
      <c r="AJ132" s="26"/>
      <c r="AK132" s="26"/>
      <c r="AL132" s="26"/>
      <c r="AM132" s="26"/>
      <c r="AN132" s="26"/>
      <c r="AO132" s="26"/>
      <c r="AP132" s="26"/>
      <c r="AQ132" s="26"/>
      <c r="AR132" s="26"/>
      <c r="AS132" s="26"/>
      <c r="AT132" s="26"/>
      <c r="AU132" s="26"/>
      <c r="AV132" s="26"/>
      <c r="AW132" s="26"/>
      <c r="AX132" s="26"/>
      <c r="AY132" s="26"/>
      <c r="AZ132" s="26"/>
      <c r="BA132" s="26"/>
      <c r="BB132" s="15"/>
      <c r="BC132" s="15"/>
      <c r="BD132" s="15"/>
      <c r="BE132" s="15"/>
      <c r="BF132" s="15"/>
      <c r="BG132" s="15"/>
      <c r="BH132" s="15"/>
      <c r="BI132" s="15"/>
      <c r="BJ132" s="15"/>
      <c r="BK132" s="15"/>
      <c r="BL132" s="15"/>
      <c r="BM132" s="15"/>
      <c r="BN132" s="15"/>
      <c r="BO132" s="15"/>
      <c r="BP132" s="15"/>
      <c r="BQ132" s="15"/>
      <c r="BR132" s="15"/>
      <c r="BS132" s="15"/>
      <c r="BT132" s="15"/>
      <c r="BU132" s="15"/>
      <c r="BV132" s="15"/>
      <c r="BW132" s="15"/>
      <c r="BX132" s="15"/>
      <c r="BY132" s="15"/>
      <c r="BZ132" s="15"/>
      <c r="CA132" s="15"/>
      <c r="CB132" s="15"/>
      <c r="CC132" s="15"/>
      <c r="CD132" s="15"/>
      <c r="CE132" s="15"/>
      <c r="CF132" s="15"/>
      <c r="CG132" s="15"/>
      <c r="CH132" s="15"/>
      <c r="CI132" s="15"/>
      <c r="CJ132" s="15"/>
      <c r="CK132" s="15"/>
      <c r="CL132" s="15"/>
      <c r="CM132" s="15"/>
      <c r="CN132" s="15"/>
      <c r="CO132" s="15"/>
      <c r="CP132" s="15"/>
      <c r="CQ132" s="15"/>
      <c r="CR132" s="15"/>
      <c r="CS132" s="15"/>
      <c r="CT132" s="15"/>
      <c r="CU132" s="15"/>
      <c r="CV132" s="15"/>
      <c r="CW132" s="15"/>
      <c r="CX132" s="15"/>
      <c r="CY132" s="15"/>
      <c r="CZ132" s="15"/>
      <c r="DA132" s="15"/>
      <c r="DB132" s="15"/>
      <c r="DC132" s="15"/>
      <c r="DD132" s="15"/>
      <c r="DE132" s="15"/>
      <c r="DF132" s="15"/>
      <c r="DG132" s="15"/>
      <c r="DH132" s="15"/>
      <c r="DI132" s="15"/>
      <c r="DJ132" s="15"/>
      <c r="DK132" s="15"/>
      <c r="DL132" s="15"/>
      <c r="DM132" s="15"/>
      <c r="DN132" s="15"/>
      <c r="DO132" s="15"/>
      <c r="DP132" s="15"/>
    </row>
    <row r="133" spans="1:120" ht="15" hidden="1" customHeight="1">
      <c r="A133" s="36" t="s">
        <v>227</v>
      </c>
      <c r="B133" s="28">
        <v>3520.36</v>
      </c>
      <c r="C133" s="17"/>
      <c r="D133" s="18">
        <f t="shared" si="4"/>
        <v>0</v>
      </c>
      <c r="E133" s="65" t="s">
        <v>224</v>
      </c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  <c r="AH133" s="26"/>
      <c r="AI133" s="26"/>
      <c r="AJ133" s="26"/>
      <c r="AK133" s="26"/>
      <c r="AL133" s="26"/>
      <c r="AM133" s="26"/>
      <c r="AN133" s="26"/>
      <c r="AO133" s="26"/>
      <c r="AP133" s="26"/>
      <c r="AQ133" s="26"/>
      <c r="AR133" s="26"/>
      <c r="AS133" s="26"/>
      <c r="AT133" s="26"/>
      <c r="AU133" s="26"/>
      <c r="AV133" s="26"/>
      <c r="AW133" s="26"/>
      <c r="AX133" s="26"/>
      <c r="AY133" s="26"/>
      <c r="AZ133" s="26"/>
      <c r="BA133" s="26"/>
      <c r="BB133" s="15"/>
      <c r="BC133" s="15"/>
      <c r="BD133" s="15"/>
      <c r="BE133" s="15"/>
      <c r="BF133" s="15"/>
      <c r="BG133" s="15"/>
      <c r="BH133" s="15"/>
      <c r="BI133" s="15"/>
      <c r="BJ133" s="15"/>
      <c r="BK133" s="15"/>
      <c r="BL133" s="15"/>
      <c r="BM133" s="15"/>
      <c r="BN133" s="15"/>
      <c r="BO133" s="15"/>
      <c r="BP133" s="15"/>
      <c r="BQ133" s="15"/>
      <c r="BR133" s="15"/>
      <c r="BS133" s="15"/>
      <c r="BT133" s="15"/>
      <c r="BU133" s="15"/>
      <c r="BV133" s="15"/>
      <c r="BW133" s="15"/>
      <c r="BX133" s="15"/>
      <c r="BY133" s="15"/>
      <c r="BZ133" s="15"/>
      <c r="CA133" s="15"/>
      <c r="CB133" s="15"/>
      <c r="CC133" s="15"/>
      <c r="CD133" s="15"/>
      <c r="CE133" s="15"/>
      <c r="CF133" s="15"/>
      <c r="CG133" s="15"/>
      <c r="CH133" s="15"/>
      <c r="CI133" s="15"/>
      <c r="CJ133" s="15"/>
      <c r="CK133" s="15"/>
      <c r="CL133" s="15"/>
      <c r="CM133" s="15"/>
      <c r="CN133" s="15"/>
      <c r="CO133" s="15"/>
      <c r="CP133" s="15"/>
      <c r="CQ133" s="15"/>
      <c r="CR133" s="15"/>
      <c r="CS133" s="15"/>
      <c r="CT133" s="15"/>
      <c r="CU133" s="15"/>
      <c r="CV133" s="15"/>
      <c r="CW133" s="15"/>
      <c r="CX133" s="15"/>
      <c r="CY133" s="15"/>
      <c r="CZ133" s="15"/>
      <c r="DA133" s="15"/>
      <c r="DB133" s="15"/>
      <c r="DC133" s="15"/>
      <c r="DD133" s="15"/>
      <c r="DE133" s="15"/>
      <c r="DF133" s="15"/>
      <c r="DG133" s="15"/>
      <c r="DH133" s="15"/>
      <c r="DI133" s="15"/>
      <c r="DJ133" s="15"/>
      <c r="DK133" s="15"/>
      <c r="DL133" s="15"/>
      <c r="DM133" s="15"/>
      <c r="DN133" s="15"/>
      <c r="DO133" s="15"/>
      <c r="DP133" s="15"/>
    </row>
    <row r="134" spans="1:120" ht="15" hidden="1" customHeight="1">
      <c r="A134" s="36" t="s">
        <v>226</v>
      </c>
      <c r="B134" s="28">
        <v>3793.1</v>
      </c>
      <c r="C134" s="17"/>
      <c r="D134" s="18">
        <f t="shared" si="4"/>
        <v>0</v>
      </c>
      <c r="E134" s="65" t="s">
        <v>249</v>
      </c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  <c r="AG134" s="26"/>
      <c r="AH134" s="26"/>
      <c r="AI134" s="26"/>
      <c r="AJ134" s="26"/>
      <c r="AK134" s="26"/>
      <c r="AL134" s="26"/>
      <c r="AM134" s="26"/>
      <c r="AN134" s="26"/>
      <c r="AO134" s="26"/>
      <c r="AP134" s="26"/>
      <c r="AQ134" s="26"/>
      <c r="AR134" s="26"/>
      <c r="AS134" s="26"/>
      <c r="AT134" s="26"/>
      <c r="AU134" s="26"/>
      <c r="AV134" s="26"/>
      <c r="AW134" s="26"/>
      <c r="AX134" s="26"/>
      <c r="AY134" s="26"/>
      <c r="AZ134" s="26"/>
      <c r="BA134" s="26"/>
      <c r="BB134" s="15"/>
      <c r="BC134" s="15"/>
      <c r="BD134" s="15"/>
      <c r="BE134" s="15"/>
      <c r="BF134" s="15"/>
      <c r="BG134" s="15"/>
      <c r="BH134" s="15"/>
      <c r="BI134" s="15"/>
      <c r="BJ134" s="15"/>
      <c r="BK134" s="15"/>
      <c r="BL134" s="15"/>
      <c r="BM134" s="15"/>
      <c r="BN134" s="15"/>
      <c r="BO134" s="15"/>
      <c r="BP134" s="15"/>
      <c r="BQ134" s="15"/>
      <c r="BR134" s="15"/>
      <c r="BS134" s="15"/>
      <c r="BT134" s="15"/>
      <c r="BU134" s="15"/>
      <c r="BV134" s="15"/>
      <c r="BW134" s="15"/>
      <c r="BX134" s="15"/>
      <c r="BY134" s="15"/>
      <c r="BZ134" s="15"/>
      <c r="CA134" s="15"/>
      <c r="CB134" s="15"/>
      <c r="CC134" s="15"/>
      <c r="CD134" s="15"/>
      <c r="CE134" s="15"/>
      <c r="CF134" s="15"/>
      <c r="CG134" s="15"/>
      <c r="CH134" s="15"/>
      <c r="CI134" s="15"/>
      <c r="CJ134" s="15"/>
      <c r="CK134" s="15"/>
      <c r="CL134" s="15"/>
      <c r="CM134" s="15"/>
      <c r="CN134" s="15"/>
      <c r="CO134" s="15"/>
      <c r="CP134" s="15"/>
      <c r="CQ134" s="15"/>
      <c r="CR134" s="15"/>
      <c r="CS134" s="15"/>
      <c r="CT134" s="15"/>
      <c r="CU134" s="15"/>
      <c r="CV134" s="15"/>
      <c r="CW134" s="15"/>
      <c r="CX134" s="15"/>
      <c r="CY134" s="15"/>
      <c r="CZ134" s="15"/>
      <c r="DA134" s="15"/>
      <c r="DB134" s="15"/>
      <c r="DC134" s="15"/>
      <c r="DD134" s="15"/>
      <c r="DE134" s="15"/>
      <c r="DF134" s="15"/>
      <c r="DG134" s="15"/>
      <c r="DH134" s="15"/>
      <c r="DI134" s="15"/>
      <c r="DJ134" s="15"/>
      <c r="DK134" s="15"/>
      <c r="DL134" s="15"/>
      <c r="DM134" s="15"/>
      <c r="DN134" s="15"/>
      <c r="DO134" s="15"/>
      <c r="DP134" s="15"/>
    </row>
    <row r="135" spans="1:120" ht="15" hidden="1" customHeight="1">
      <c r="A135" s="36" t="s">
        <v>189</v>
      </c>
      <c r="B135" s="28">
        <v>4174.41</v>
      </c>
      <c r="C135" s="17"/>
      <c r="D135" s="18">
        <f t="shared" ref="D135:D166" si="5">B135*C135</f>
        <v>0</v>
      </c>
      <c r="E135" s="65" t="s">
        <v>198</v>
      </c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  <c r="AF135" s="26"/>
      <c r="AG135" s="26"/>
      <c r="AH135" s="26"/>
      <c r="AI135" s="26"/>
      <c r="AJ135" s="26"/>
      <c r="AK135" s="26"/>
      <c r="AL135" s="26"/>
      <c r="AM135" s="26"/>
      <c r="AN135" s="26"/>
      <c r="AO135" s="26"/>
      <c r="AP135" s="26"/>
      <c r="AQ135" s="26"/>
      <c r="AR135" s="26"/>
      <c r="AS135" s="26"/>
      <c r="AT135" s="26"/>
      <c r="AU135" s="26"/>
      <c r="AV135" s="26"/>
      <c r="AW135" s="26"/>
      <c r="AX135" s="26"/>
      <c r="AY135" s="26"/>
      <c r="AZ135" s="26"/>
      <c r="BA135" s="26"/>
      <c r="BB135" s="15"/>
      <c r="BC135" s="15"/>
      <c r="BD135" s="15"/>
      <c r="BE135" s="15"/>
      <c r="BF135" s="15"/>
      <c r="BG135" s="15"/>
      <c r="BH135" s="15"/>
      <c r="BI135" s="15"/>
      <c r="BJ135" s="15"/>
      <c r="BK135" s="15"/>
      <c r="BL135" s="15"/>
      <c r="BM135" s="15"/>
      <c r="BN135" s="15"/>
      <c r="BO135" s="15"/>
      <c r="BP135" s="15"/>
      <c r="BQ135" s="15"/>
      <c r="BR135" s="15"/>
      <c r="BS135" s="15"/>
      <c r="BT135" s="15"/>
      <c r="BU135" s="15"/>
      <c r="BV135" s="15"/>
      <c r="BW135" s="15"/>
      <c r="BX135" s="15"/>
      <c r="BY135" s="15"/>
      <c r="BZ135" s="15"/>
      <c r="CA135" s="15"/>
      <c r="CB135" s="15"/>
      <c r="CC135" s="15"/>
      <c r="CD135" s="15"/>
      <c r="CE135" s="15"/>
      <c r="CF135" s="15"/>
      <c r="CG135" s="15"/>
      <c r="CH135" s="15"/>
      <c r="CI135" s="15"/>
      <c r="CJ135" s="15"/>
      <c r="CK135" s="15"/>
      <c r="CL135" s="15"/>
      <c r="CM135" s="15"/>
      <c r="CN135" s="15"/>
      <c r="CO135" s="15"/>
      <c r="CP135" s="15"/>
      <c r="CQ135" s="15"/>
      <c r="CR135" s="15"/>
      <c r="CS135" s="15"/>
      <c r="CT135" s="15"/>
      <c r="CU135" s="15"/>
      <c r="CV135" s="15"/>
      <c r="CW135" s="15"/>
      <c r="CX135" s="15"/>
      <c r="CY135" s="15"/>
      <c r="CZ135" s="15"/>
      <c r="DA135" s="15"/>
      <c r="DB135" s="15"/>
      <c r="DC135" s="15"/>
      <c r="DD135" s="15"/>
      <c r="DE135" s="15"/>
      <c r="DF135" s="15"/>
      <c r="DG135" s="15"/>
      <c r="DH135" s="15"/>
      <c r="DI135" s="15"/>
      <c r="DJ135" s="15"/>
      <c r="DK135" s="15"/>
      <c r="DL135" s="15"/>
      <c r="DM135" s="15"/>
      <c r="DN135" s="15"/>
      <c r="DO135" s="15"/>
      <c r="DP135" s="15"/>
    </row>
    <row r="136" spans="1:120" ht="15" hidden="1" customHeight="1">
      <c r="A136" s="36" t="s">
        <v>302</v>
      </c>
      <c r="B136" s="28">
        <v>5929.08</v>
      </c>
      <c r="C136" s="17"/>
      <c r="D136" s="18">
        <f t="shared" si="5"/>
        <v>0</v>
      </c>
      <c r="E136" s="67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  <c r="AH136" s="26"/>
      <c r="AI136" s="26"/>
      <c r="AJ136" s="26"/>
      <c r="AK136" s="26"/>
      <c r="AL136" s="26"/>
      <c r="AM136" s="26"/>
      <c r="AN136" s="26"/>
      <c r="AO136" s="26"/>
      <c r="AP136" s="26"/>
      <c r="AQ136" s="26"/>
      <c r="AR136" s="26"/>
      <c r="AS136" s="26"/>
      <c r="AT136" s="26"/>
      <c r="AU136" s="26"/>
      <c r="AV136" s="26"/>
      <c r="AW136" s="26"/>
      <c r="AX136" s="26"/>
      <c r="AY136" s="26"/>
      <c r="AZ136" s="26"/>
      <c r="BA136" s="26"/>
      <c r="BB136" s="15"/>
      <c r="BC136" s="15"/>
      <c r="BD136" s="15"/>
      <c r="BE136" s="15"/>
      <c r="BF136" s="15"/>
      <c r="BG136" s="15"/>
      <c r="BH136" s="15"/>
      <c r="BI136" s="15"/>
      <c r="BJ136" s="15"/>
      <c r="BK136" s="15"/>
      <c r="BL136" s="15"/>
      <c r="BM136" s="15"/>
      <c r="BN136" s="15"/>
      <c r="BO136" s="15"/>
      <c r="BP136" s="15"/>
      <c r="BQ136" s="15"/>
      <c r="BR136" s="15"/>
      <c r="BS136" s="15"/>
      <c r="BT136" s="15"/>
      <c r="BU136" s="15"/>
      <c r="BV136" s="15"/>
      <c r="BW136" s="15"/>
      <c r="BX136" s="15"/>
      <c r="BY136" s="15"/>
      <c r="BZ136" s="15"/>
      <c r="CA136" s="15"/>
      <c r="CB136" s="15"/>
      <c r="CC136" s="15"/>
      <c r="CD136" s="15"/>
      <c r="CE136" s="15"/>
      <c r="CF136" s="15"/>
      <c r="CG136" s="15"/>
      <c r="CH136" s="15"/>
      <c r="CI136" s="15"/>
      <c r="CJ136" s="15"/>
      <c r="CK136" s="15"/>
      <c r="CL136" s="15"/>
      <c r="CM136" s="15"/>
      <c r="CN136" s="15"/>
      <c r="CO136" s="15"/>
      <c r="CP136" s="15"/>
      <c r="CQ136" s="15"/>
      <c r="CR136" s="15"/>
      <c r="CS136" s="15"/>
      <c r="CT136" s="15"/>
      <c r="CU136" s="15"/>
      <c r="CV136" s="15"/>
      <c r="CW136" s="15"/>
      <c r="CX136" s="15"/>
      <c r="CY136" s="15"/>
      <c r="CZ136" s="15"/>
      <c r="DA136" s="15"/>
      <c r="DB136" s="15"/>
      <c r="DC136" s="15"/>
      <c r="DD136" s="15"/>
      <c r="DE136" s="15"/>
      <c r="DF136" s="15"/>
      <c r="DG136" s="15"/>
      <c r="DH136" s="15"/>
      <c r="DI136" s="15"/>
      <c r="DJ136" s="15"/>
      <c r="DK136" s="15"/>
      <c r="DL136" s="15"/>
      <c r="DM136" s="15"/>
      <c r="DN136" s="15"/>
      <c r="DO136" s="15"/>
      <c r="DP136" s="15"/>
    </row>
    <row r="137" spans="1:120" ht="15" hidden="1" customHeight="1">
      <c r="A137" s="36" t="s">
        <v>167</v>
      </c>
      <c r="B137" s="28">
        <v>5510.74</v>
      </c>
      <c r="C137" s="17"/>
      <c r="D137" s="18">
        <f t="shared" si="5"/>
        <v>0</v>
      </c>
      <c r="E137" s="65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  <c r="AD137" s="26"/>
      <c r="AE137" s="26"/>
      <c r="AF137" s="26"/>
      <c r="AG137" s="26"/>
      <c r="AH137" s="26"/>
      <c r="AI137" s="26"/>
      <c r="AJ137" s="26"/>
      <c r="AK137" s="26"/>
      <c r="AL137" s="26"/>
      <c r="AM137" s="26"/>
      <c r="AN137" s="26"/>
      <c r="AO137" s="26"/>
      <c r="AP137" s="26"/>
      <c r="AQ137" s="26"/>
      <c r="AR137" s="26"/>
      <c r="AS137" s="26"/>
      <c r="AT137" s="26"/>
      <c r="AU137" s="26"/>
      <c r="AV137" s="26"/>
      <c r="AW137" s="26"/>
      <c r="AX137" s="26"/>
      <c r="AY137" s="26"/>
      <c r="AZ137" s="26"/>
      <c r="BA137" s="26"/>
      <c r="BB137" s="15"/>
      <c r="BC137" s="15"/>
      <c r="BD137" s="15"/>
      <c r="BE137" s="15"/>
      <c r="BF137" s="15"/>
      <c r="BG137" s="15"/>
      <c r="BH137" s="15"/>
      <c r="BI137" s="15"/>
      <c r="BJ137" s="15"/>
      <c r="BK137" s="15"/>
      <c r="BL137" s="15"/>
      <c r="BM137" s="15"/>
      <c r="BN137" s="15"/>
      <c r="BO137" s="15"/>
      <c r="BP137" s="15"/>
      <c r="BQ137" s="15"/>
      <c r="BR137" s="15"/>
      <c r="BS137" s="15"/>
      <c r="BT137" s="15"/>
      <c r="BU137" s="15"/>
      <c r="BV137" s="15"/>
      <c r="BW137" s="15"/>
      <c r="BX137" s="15"/>
      <c r="BY137" s="15"/>
      <c r="BZ137" s="15"/>
      <c r="CA137" s="15"/>
      <c r="CB137" s="15"/>
      <c r="CC137" s="15"/>
      <c r="CD137" s="15"/>
      <c r="CE137" s="15"/>
      <c r="CF137" s="15"/>
      <c r="CG137" s="15"/>
      <c r="CH137" s="15"/>
      <c r="CI137" s="15"/>
      <c r="CJ137" s="15"/>
      <c r="CK137" s="15"/>
      <c r="CL137" s="15"/>
      <c r="CM137" s="15"/>
      <c r="CN137" s="15"/>
      <c r="CO137" s="15"/>
      <c r="CP137" s="15"/>
      <c r="CQ137" s="15"/>
      <c r="CR137" s="15"/>
      <c r="CS137" s="15"/>
      <c r="CT137" s="15"/>
      <c r="CU137" s="15"/>
      <c r="CV137" s="15"/>
      <c r="CW137" s="15"/>
      <c r="CX137" s="15"/>
      <c r="CY137" s="15"/>
      <c r="CZ137" s="15"/>
      <c r="DA137" s="15"/>
      <c r="DB137" s="15"/>
      <c r="DC137" s="15"/>
      <c r="DD137" s="15"/>
      <c r="DE137" s="15"/>
      <c r="DF137" s="15"/>
      <c r="DG137" s="15"/>
      <c r="DH137" s="15"/>
      <c r="DI137" s="15"/>
      <c r="DJ137" s="15"/>
      <c r="DK137" s="15"/>
      <c r="DL137" s="15"/>
      <c r="DM137" s="15"/>
      <c r="DN137" s="15"/>
      <c r="DO137" s="15"/>
      <c r="DP137" s="15"/>
    </row>
    <row r="138" spans="1:120" ht="15" hidden="1" customHeight="1">
      <c r="A138" s="36" t="s">
        <v>157</v>
      </c>
      <c r="B138" s="28">
        <v>4896.21</v>
      </c>
      <c r="C138" s="17"/>
      <c r="D138" s="18">
        <f t="shared" si="5"/>
        <v>0</v>
      </c>
      <c r="E138" s="65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  <c r="AH138" s="26"/>
      <c r="AI138" s="26"/>
      <c r="AJ138" s="26"/>
      <c r="AK138" s="26"/>
      <c r="AL138" s="26"/>
      <c r="AM138" s="26"/>
      <c r="AN138" s="26"/>
      <c r="AO138" s="26"/>
      <c r="AP138" s="26"/>
      <c r="AQ138" s="26"/>
      <c r="AR138" s="26"/>
      <c r="AS138" s="26"/>
      <c r="AT138" s="26"/>
      <c r="AU138" s="26"/>
      <c r="AV138" s="26"/>
      <c r="AW138" s="26"/>
      <c r="AX138" s="26"/>
      <c r="AY138" s="26"/>
      <c r="AZ138" s="26"/>
      <c r="BA138" s="26"/>
      <c r="BB138" s="15"/>
      <c r="BC138" s="15"/>
      <c r="BD138" s="15"/>
      <c r="BE138" s="15"/>
      <c r="BF138" s="15"/>
      <c r="BG138" s="15"/>
      <c r="BH138" s="15"/>
      <c r="BI138" s="15"/>
      <c r="BJ138" s="15"/>
      <c r="BK138" s="15"/>
      <c r="BL138" s="15"/>
      <c r="BM138" s="15"/>
      <c r="BN138" s="15"/>
      <c r="BO138" s="15"/>
      <c r="BP138" s="15"/>
      <c r="BQ138" s="15"/>
      <c r="BR138" s="15"/>
      <c r="BS138" s="15"/>
      <c r="BT138" s="15"/>
      <c r="BU138" s="15"/>
      <c r="BV138" s="15"/>
      <c r="BW138" s="15"/>
      <c r="BX138" s="15"/>
      <c r="BY138" s="15"/>
      <c r="BZ138" s="15"/>
      <c r="CA138" s="15"/>
      <c r="CB138" s="15"/>
      <c r="CC138" s="15"/>
      <c r="CD138" s="15"/>
      <c r="CE138" s="15"/>
      <c r="CF138" s="15"/>
      <c r="CG138" s="15"/>
      <c r="CH138" s="15"/>
      <c r="CI138" s="15"/>
      <c r="CJ138" s="15"/>
      <c r="CK138" s="15"/>
      <c r="CL138" s="15"/>
      <c r="CM138" s="15"/>
      <c r="CN138" s="15"/>
      <c r="CO138" s="15"/>
      <c r="CP138" s="15"/>
      <c r="CQ138" s="15"/>
      <c r="CR138" s="15"/>
      <c r="CS138" s="15"/>
      <c r="CT138" s="15"/>
      <c r="CU138" s="15"/>
      <c r="CV138" s="15"/>
      <c r="CW138" s="15"/>
      <c r="CX138" s="15"/>
      <c r="CY138" s="15"/>
      <c r="CZ138" s="15"/>
      <c r="DA138" s="15"/>
      <c r="DB138" s="15"/>
      <c r="DC138" s="15"/>
      <c r="DD138" s="15"/>
      <c r="DE138" s="15"/>
      <c r="DF138" s="15"/>
      <c r="DG138" s="15"/>
      <c r="DH138" s="15"/>
      <c r="DI138" s="15"/>
      <c r="DJ138" s="15"/>
      <c r="DK138" s="15"/>
      <c r="DL138" s="15"/>
      <c r="DM138" s="15"/>
      <c r="DN138" s="15"/>
      <c r="DO138" s="15"/>
      <c r="DP138" s="15"/>
    </row>
    <row r="139" spans="1:120" s="14" customFormat="1" ht="15" hidden="1" customHeight="1">
      <c r="A139" s="37" t="s">
        <v>205</v>
      </c>
      <c r="B139" s="28">
        <v>4076.68</v>
      </c>
      <c r="C139" s="17"/>
      <c r="D139" s="18">
        <f t="shared" si="5"/>
        <v>0</v>
      </c>
      <c r="E139" s="65" t="s">
        <v>198</v>
      </c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  <c r="AB139" s="25"/>
      <c r="AC139" s="25"/>
      <c r="AD139" s="25"/>
      <c r="AE139" s="25"/>
      <c r="AF139" s="25"/>
      <c r="AG139" s="25"/>
      <c r="AH139" s="25"/>
      <c r="AI139" s="25"/>
      <c r="AJ139" s="25"/>
      <c r="AK139" s="25"/>
      <c r="AL139" s="25"/>
      <c r="AM139" s="25"/>
      <c r="AN139" s="25"/>
      <c r="AO139" s="25"/>
      <c r="AP139" s="25"/>
      <c r="AQ139" s="25"/>
      <c r="AR139" s="25"/>
      <c r="AS139" s="25"/>
      <c r="AT139" s="25"/>
      <c r="AU139" s="25"/>
      <c r="AV139" s="25"/>
      <c r="AW139" s="25"/>
      <c r="AX139" s="25"/>
      <c r="AY139" s="25"/>
      <c r="AZ139" s="25"/>
      <c r="BA139" s="25"/>
    </row>
    <row r="140" spans="1:120" s="14" customFormat="1" ht="15" hidden="1" customHeight="1">
      <c r="A140" s="36" t="s">
        <v>188</v>
      </c>
      <c r="B140" s="28">
        <v>5150.8500000000004</v>
      </c>
      <c r="C140" s="17"/>
      <c r="D140" s="18">
        <f t="shared" si="5"/>
        <v>0</v>
      </c>
      <c r="E140" s="67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  <c r="AB140" s="25"/>
      <c r="AC140" s="25"/>
      <c r="AD140" s="25"/>
      <c r="AE140" s="25"/>
      <c r="AF140" s="25"/>
      <c r="AG140" s="25"/>
      <c r="AH140" s="25"/>
      <c r="AI140" s="25"/>
      <c r="AJ140" s="25"/>
      <c r="AK140" s="25"/>
      <c r="AL140" s="25"/>
      <c r="AM140" s="25"/>
      <c r="AN140" s="25"/>
      <c r="AO140" s="25"/>
      <c r="AP140" s="25"/>
      <c r="AQ140" s="25"/>
      <c r="AR140" s="25"/>
      <c r="AS140" s="25"/>
      <c r="AT140" s="25"/>
      <c r="AU140" s="25"/>
      <c r="AV140" s="25"/>
      <c r="AW140" s="25"/>
      <c r="AX140" s="25"/>
      <c r="AY140" s="25"/>
      <c r="AZ140" s="25"/>
      <c r="BA140" s="25"/>
    </row>
    <row r="141" spans="1:120" s="14" customFormat="1" ht="15" hidden="1" customHeight="1">
      <c r="A141" s="36" t="s">
        <v>174</v>
      </c>
      <c r="B141" s="28">
        <v>4973.3999999999996</v>
      </c>
      <c r="C141" s="17"/>
      <c r="D141" s="18">
        <f t="shared" si="5"/>
        <v>0</v>
      </c>
      <c r="E141" s="6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5"/>
      <c r="AB141" s="25"/>
      <c r="AC141" s="25"/>
      <c r="AD141" s="25"/>
      <c r="AE141" s="25"/>
      <c r="AF141" s="25"/>
      <c r="AG141" s="25"/>
      <c r="AH141" s="25"/>
      <c r="AI141" s="25"/>
      <c r="AJ141" s="25"/>
      <c r="AK141" s="25"/>
      <c r="AL141" s="25"/>
      <c r="AM141" s="25"/>
      <c r="AN141" s="25"/>
      <c r="AO141" s="25"/>
      <c r="AP141" s="25"/>
      <c r="AQ141" s="25"/>
      <c r="AR141" s="25"/>
      <c r="AS141" s="25"/>
      <c r="AT141" s="25"/>
      <c r="AU141" s="25"/>
      <c r="AV141" s="25"/>
      <c r="AW141" s="25"/>
      <c r="AX141" s="25"/>
      <c r="AY141" s="25"/>
      <c r="AZ141" s="25"/>
      <c r="BA141" s="25"/>
    </row>
    <row r="142" spans="1:120" s="14" customFormat="1" ht="15" hidden="1" customHeight="1">
      <c r="A142" s="36" t="s">
        <v>170</v>
      </c>
      <c r="B142" s="28">
        <v>5423.53</v>
      </c>
      <c r="C142" s="17"/>
      <c r="D142" s="18">
        <f t="shared" si="5"/>
        <v>0</v>
      </c>
      <c r="E142" s="6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  <c r="AB142" s="25"/>
      <c r="AC142" s="25"/>
      <c r="AD142" s="25"/>
      <c r="AE142" s="25"/>
      <c r="AF142" s="25"/>
      <c r="AG142" s="25"/>
      <c r="AH142" s="25"/>
      <c r="AI142" s="25"/>
      <c r="AJ142" s="25"/>
      <c r="AK142" s="25"/>
      <c r="AL142" s="25"/>
      <c r="AM142" s="25"/>
      <c r="AN142" s="25"/>
      <c r="AO142" s="25"/>
      <c r="AP142" s="25"/>
      <c r="AQ142" s="25"/>
      <c r="AR142" s="25"/>
      <c r="AS142" s="25"/>
      <c r="AT142" s="25"/>
      <c r="AU142" s="25"/>
      <c r="AV142" s="25"/>
      <c r="AW142" s="25"/>
      <c r="AX142" s="25"/>
      <c r="AY142" s="25"/>
      <c r="AZ142" s="25"/>
      <c r="BA142" s="25"/>
    </row>
    <row r="143" spans="1:120" s="14" customFormat="1" ht="15" hidden="1" customHeight="1">
      <c r="A143" s="36" t="s">
        <v>176</v>
      </c>
      <c r="B143" s="28">
        <v>5940.82</v>
      </c>
      <c r="C143" s="17"/>
      <c r="D143" s="18">
        <f t="shared" si="5"/>
        <v>0</v>
      </c>
      <c r="E143" s="6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  <c r="AB143" s="25"/>
      <c r="AC143" s="25"/>
      <c r="AD143" s="25"/>
      <c r="AE143" s="25"/>
      <c r="AF143" s="25"/>
      <c r="AG143" s="25"/>
      <c r="AH143" s="25"/>
      <c r="AI143" s="25"/>
      <c r="AJ143" s="25"/>
      <c r="AK143" s="25"/>
      <c r="AL143" s="25"/>
      <c r="AM143" s="25"/>
      <c r="AN143" s="25"/>
      <c r="AO143" s="25"/>
      <c r="AP143" s="25"/>
      <c r="AQ143" s="25"/>
      <c r="AR143" s="25"/>
      <c r="AS143" s="25"/>
      <c r="AT143" s="25"/>
      <c r="AU143" s="25"/>
      <c r="AV143" s="25"/>
      <c r="AW143" s="25"/>
      <c r="AX143" s="25"/>
      <c r="AY143" s="25"/>
      <c r="AZ143" s="25"/>
      <c r="BA143" s="25"/>
    </row>
    <row r="144" spans="1:120" s="14" customFormat="1" ht="15" hidden="1" customHeight="1">
      <c r="A144" s="37" t="s">
        <v>122</v>
      </c>
      <c r="B144" s="28">
        <v>4438.07</v>
      </c>
      <c r="C144" s="17"/>
      <c r="D144" s="18">
        <f t="shared" si="5"/>
        <v>0</v>
      </c>
      <c r="E144" s="65" t="s">
        <v>198</v>
      </c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  <c r="AB144" s="25"/>
      <c r="AC144" s="25"/>
      <c r="AD144" s="25"/>
      <c r="AE144" s="25"/>
      <c r="AF144" s="25"/>
      <c r="AG144" s="25"/>
      <c r="AH144" s="25"/>
      <c r="AI144" s="25"/>
      <c r="AJ144" s="25"/>
      <c r="AK144" s="25"/>
      <c r="AL144" s="25"/>
      <c r="AM144" s="25"/>
      <c r="AN144" s="25"/>
      <c r="AO144" s="25"/>
      <c r="AP144" s="25"/>
      <c r="AQ144" s="25"/>
      <c r="AR144" s="25"/>
      <c r="AS144" s="25"/>
      <c r="AT144" s="25"/>
      <c r="AU144" s="25"/>
      <c r="AV144" s="25"/>
      <c r="AW144" s="25"/>
      <c r="AX144" s="25"/>
      <c r="AY144" s="25"/>
      <c r="AZ144" s="25"/>
      <c r="BA144" s="25"/>
    </row>
    <row r="145" spans="1:120" s="14" customFormat="1" ht="15" hidden="1" customHeight="1">
      <c r="A145" s="37" t="s">
        <v>163</v>
      </c>
      <c r="B145" s="28">
        <v>3558.64</v>
      </c>
      <c r="C145" s="17"/>
      <c r="D145" s="18">
        <f t="shared" si="5"/>
        <v>0</v>
      </c>
      <c r="E145" s="6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  <c r="AB145" s="25"/>
      <c r="AC145" s="25"/>
      <c r="AD145" s="25"/>
      <c r="AE145" s="25"/>
      <c r="AF145" s="25"/>
      <c r="AG145" s="25"/>
      <c r="AH145" s="25"/>
      <c r="AI145" s="25"/>
      <c r="AJ145" s="25"/>
      <c r="AK145" s="25"/>
      <c r="AL145" s="25"/>
      <c r="AM145" s="25"/>
      <c r="AN145" s="25"/>
      <c r="AO145" s="25"/>
      <c r="AP145" s="25"/>
      <c r="AQ145" s="25"/>
      <c r="AR145" s="25"/>
      <c r="AS145" s="25"/>
      <c r="AT145" s="25"/>
      <c r="AU145" s="25"/>
      <c r="AV145" s="25"/>
      <c r="AW145" s="25"/>
      <c r="AX145" s="25"/>
      <c r="AY145" s="25"/>
      <c r="AZ145" s="25"/>
      <c r="BA145" s="25"/>
    </row>
    <row r="146" spans="1:120" ht="15" hidden="1" customHeight="1">
      <c r="A146" s="36" t="s">
        <v>208</v>
      </c>
      <c r="B146" s="30">
        <v>3257.12</v>
      </c>
      <c r="C146" s="17"/>
      <c r="D146" s="18">
        <f t="shared" si="5"/>
        <v>0</v>
      </c>
      <c r="E146" s="65" t="s">
        <v>198</v>
      </c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  <c r="AD146" s="26"/>
      <c r="AE146" s="26"/>
      <c r="AF146" s="26"/>
      <c r="AG146" s="26"/>
      <c r="AH146" s="26"/>
      <c r="AI146" s="26"/>
      <c r="AJ146" s="26"/>
      <c r="AK146" s="26"/>
      <c r="AL146" s="26"/>
      <c r="AM146" s="26"/>
      <c r="AN146" s="26"/>
      <c r="AO146" s="26"/>
      <c r="AP146" s="26"/>
      <c r="AQ146" s="26"/>
      <c r="AR146" s="26"/>
      <c r="AS146" s="26"/>
      <c r="AT146" s="26"/>
      <c r="AU146" s="26"/>
      <c r="AV146" s="26"/>
      <c r="AW146" s="26"/>
      <c r="AX146" s="26"/>
      <c r="AY146" s="26"/>
      <c r="AZ146" s="26"/>
      <c r="BA146" s="26"/>
      <c r="BB146" s="15"/>
      <c r="BC146" s="15"/>
      <c r="BD146" s="15"/>
      <c r="BE146" s="15"/>
      <c r="BF146" s="15"/>
      <c r="BG146" s="15"/>
      <c r="BH146" s="15"/>
      <c r="BI146" s="15"/>
      <c r="BJ146" s="15"/>
      <c r="BK146" s="15"/>
      <c r="BL146" s="15"/>
      <c r="BM146" s="15"/>
      <c r="BN146" s="15"/>
      <c r="BO146" s="15"/>
      <c r="BP146" s="15"/>
      <c r="BQ146" s="15"/>
      <c r="BR146" s="15"/>
      <c r="BS146" s="15"/>
      <c r="BT146" s="15"/>
      <c r="BU146" s="15"/>
      <c r="BV146" s="15"/>
      <c r="BW146" s="15"/>
      <c r="BX146" s="15"/>
      <c r="BY146" s="15"/>
      <c r="BZ146" s="15"/>
      <c r="CA146" s="15"/>
      <c r="CB146" s="15"/>
      <c r="CC146" s="15"/>
      <c r="CD146" s="15"/>
      <c r="CE146" s="15"/>
      <c r="CF146" s="15"/>
      <c r="CG146" s="15"/>
      <c r="CH146" s="15"/>
      <c r="CI146" s="15"/>
      <c r="CJ146" s="15"/>
      <c r="CK146" s="15"/>
      <c r="CL146" s="15"/>
      <c r="CM146" s="15"/>
      <c r="CN146" s="15"/>
      <c r="CO146" s="15"/>
      <c r="CP146" s="15"/>
      <c r="CQ146" s="15"/>
      <c r="CR146" s="15"/>
      <c r="CS146" s="15"/>
      <c r="CT146" s="15"/>
      <c r="CU146" s="15"/>
      <c r="CV146" s="15"/>
      <c r="CW146" s="15"/>
      <c r="CX146" s="15"/>
      <c r="CY146" s="15"/>
      <c r="CZ146" s="15"/>
      <c r="DA146" s="15"/>
      <c r="DB146" s="15"/>
      <c r="DC146" s="15"/>
      <c r="DD146" s="15"/>
      <c r="DE146" s="15"/>
      <c r="DF146" s="15"/>
      <c r="DG146" s="15"/>
      <c r="DH146" s="15"/>
      <c r="DI146" s="15"/>
      <c r="DJ146" s="15"/>
      <c r="DK146" s="15"/>
      <c r="DL146" s="15"/>
      <c r="DM146" s="15"/>
      <c r="DN146" s="15"/>
      <c r="DO146" s="15"/>
      <c r="DP146" s="15"/>
    </row>
    <row r="147" spans="1:120" ht="15" hidden="1" customHeight="1">
      <c r="A147" s="37" t="s">
        <v>181</v>
      </c>
      <c r="B147" s="28">
        <v>4389.43</v>
      </c>
      <c r="C147" s="17"/>
      <c r="D147" s="18">
        <f t="shared" si="5"/>
        <v>0</v>
      </c>
      <c r="E147" s="65" t="s">
        <v>198</v>
      </c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  <c r="AF147" s="26"/>
      <c r="AG147" s="26"/>
      <c r="AH147" s="26"/>
      <c r="AI147" s="26"/>
      <c r="AJ147" s="26"/>
      <c r="AK147" s="26"/>
      <c r="AL147" s="26"/>
      <c r="AM147" s="26"/>
      <c r="AN147" s="26"/>
      <c r="AO147" s="26"/>
      <c r="AP147" s="26"/>
      <c r="AQ147" s="26"/>
      <c r="AR147" s="26"/>
      <c r="AS147" s="26"/>
      <c r="AT147" s="26"/>
      <c r="AU147" s="26"/>
      <c r="AV147" s="26"/>
      <c r="AW147" s="26"/>
      <c r="AX147" s="26"/>
      <c r="AY147" s="26"/>
      <c r="AZ147" s="26"/>
      <c r="BA147" s="26"/>
      <c r="BB147" s="15"/>
      <c r="BC147" s="15"/>
      <c r="BD147" s="15"/>
      <c r="BE147" s="15"/>
      <c r="BF147" s="15"/>
      <c r="BG147" s="15"/>
      <c r="BH147" s="15"/>
      <c r="BI147" s="15"/>
      <c r="BJ147" s="15"/>
      <c r="BK147" s="15"/>
      <c r="BL147" s="15"/>
      <c r="BM147" s="15"/>
      <c r="BN147" s="15"/>
      <c r="BO147" s="15"/>
      <c r="BP147" s="15"/>
      <c r="BQ147" s="15"/>
      <c r="BR147" s="15"/>
      <c r="BS147" s="15"/>
      <c r="BT147" s="15"/>
      <c r="BU147" s="15"/>
      <c r="BV147" s="15"/>
      <c r="BW147" s="15"/>
      <c r="BX147" s="15"/>
      <c r="BY147" s="15"/>
      <c r="BZ147" s="15"/>
      <c r="CA147" s="15"/>
      <c r="CB147" s="15"/>
      <c r="CC147" s="15"/>
      <c r="CD147" s="15"/>
      <c r="CE147" s="15"/>
      <c r="CF147" s="15"/>
      <c r="CG147" s="15"/>
      <c r="CH147" s="15"/>
      <c r="CI147" s="15"/>
      <c r="CJ147" s="15"/>
      <c r="CK147" s="15"/>
      <c r="CL147" s="15"/>
      <c r="CM147" s="15"/>
      <c r="CN147" s="15"/>
      <c r="CO147" s="15"/>
      <c r="CP147" s="15"/>
      <c r="CQ147" s="15"/>
      <c r="CR147" s="15"/>
      <c r="CS147" s="15"/>
      <c r="CT147" s="15"/>
      <c r="CU147" s="15"/>
      <c r="CV147" s="15"/>
      <c r="CW147" s="15"/>
      <c r="CX147" s="15"/>
      <c r="CY147" s="15"/>
      <c r="CZ147" s="15"/>
      <c r="DA147" s="15"/>
      <c r="DB147" s="15"/>
      <c r="DC147" s="15"/>
      <c r="DD147" s="15"/>
      <c r="DE147" s="15"/>
      <c r="DF147" s="15"/>
      <c r="DG147" s="15"/>
      <c r="DH147" s="15"/>
      <c r="DI147" s="15"/>
      <c r="DJ147" s="15"/>
      <c r="DK147" s="15"/>
      <c r="DL147" s="15"/>
      <c r="DM147" s="15"/>
      <c r="DN147" s="15"/>
      <c r="DO147" s="15"/>
      <c r="DP147" s="15"/>
    </row>
    <row r="148" spans="1:120" ht="15" hidden="1" customHeight="1">
      <c r="A148" s="37" t="s">
        <v>148</v>
      </c>
      <c r="B148" s="28">
        <v>4389.95</v>
      </c>
      <c r="C148" s="19"/>
      <c r="D148" s="18">
        <f t="shared" si="5"/>
        <v>0</v>
      </c>
      <c r="E148" s="65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  <c r="AF148" s="26"/>
      <c r="AG148" s="26"/>
      <c r="AH148" s="26"/>
      <c r="AI148" s="26"/>
      <c r="AJ148" s="26"/>
      <c r="AK148" s="26"/>
      <c r="AL148" s="26"/>
      <c r="AM148" s="26"/>
      <c r="AN148" s="26"/>
      <c r="AO148" s="26"/>
      <c r="AP148" s="26"/>
      <c r="AQ148" s="26"/>
      <c r="AR148" s="26"/>
      <c r="AS148" s="26"/>
      <c r="AT148" s="26"/>
      <c r="AU148" s="26"/>
      <c r="AV148" s="26"/>
      <c r="AW148" s="26"/>
      <c r="AX148" s="26"/>
      <c r="AY148" s="26"/>
      <c r="AZ148" s="26"/>
      <c r="BA148" s="26"/>
      <c r="BB148" s="15"/>
      <c r="BC148" s="15"/>
      <c r="BD148" s="15"/>
      <c r="BE148" s="15"/>
      <c r="BF148" s="15"/>
      <c r="BG148" s="15"/>
      <c r="BH148" s="15"/>
      <c r="BI148" s="15"/>
      <c r="BJ148" s="15"/>
      <c r="BK148" s="15"/>
      <c r="BL148" s="15"/>
      <c r="BM148" s="15"/>
      <c r="BN148" s="15"/>
      <c r="BO148" s="15"/>
      <c r="BP148" s="15"/>
      <c r="BQ148" s="15"/>
      <c r="BR148" s="15"/>
      <c r="BS148" s="15"/>
      <c r="BT148" s="15"/>
      <c r="BU148" s="15"/>
      <c r="BV148" s="15"/>
      <c r="BW148" s="15"/>
      <c r="BX148" s="15"/>
      <c r="BY148" s="15"/>
      <c r="BZ148" s="15"/>
      <c r="CA148" s="15"/>
      <c r="CB148" s="15"/>
      <c r="CC148" s="15"/>
      <c r="CD148" s="15"/>
      <c r="CE148" s="15"/>
      <c r="CF148" s="15"/>
      <c r="CG148" s="15"/>
      <c r="CH148" s="15"/>
      <c r="CI148" s="15"/>
      <c r="CJ148" s="15"/>
      <c r="CK148" s="15"/>
      <c r="CL148" s="15"/>
      <c r="CM148" s="15"/>
      <c r="CN148" s="15"/>
      <c r="CO148" s="15"/>
      <c r="CP148" s="15"/>
      <c r="CQ148" s="15"/>
      <c r="CR148" s="15"/>
      <c r="CS148" s="15"/>
      <c r="CT148" s="15"/>
      <c r="CU148" s="15"/>
      <c r="CV148" s="15"/>
      <c r="CW148" s="15"/>
      <c r="CX148" s="15"/>
      <c r="CY148" s="15"/>
      <c r="CZ148" s="15"/>
      <c r="DA148" s="15"/>
      <c r="DB148" s="15"/>
      <c r="DC148" s="15"/>
      <c r="DD148" s="15"/>
      <c r="DE148" s="15"/>
      <c r="DF148" s="15"/>
      <c r="DG148" s="15"/>
      <c r="DH148" s="15"/>
      <c r="DI148" s="15"/>
      <c r="DJ148" s="15"/>
      <c r="DK148" s="15"/>
      <c r="DL148" s="15"/>
      <c r="DM148" s="15"/>
      <c r="DN148" s="15"/>
      <c r="DO148" s="15"/>
      <c r="DP148" s="15"/>
    </row>
    <row r="149" spans="1:120" ht="15" hidden="1" customHeight="1">
      <c r="A149" s="37" t="s">
        <v>127</v>
      </c>
      <c r="B149" s="28">
        <v>5257.11</v>
      </c>
      <c r="C149" s="17"/>
      <c r="D149" s="18">
        <f t="shared" si="5"/>
        <v>0</v>
      </c>
      <c r="E149" s="65" t="s">
        <v>214</v>
      </c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  <c r="AH149" s="26"/>
      <c r="AI149" s="26"/>
      <c r="AJ149" s="26"/>
      <c r="AK149" s="26"/>
      <c r="AL149" s="26"/>
      <c r="AM149" s="26"/>
      <c r="AN149" s="26"/>
      <c r="AO149" s="26"/>
      <c r="AP149" s="26"/>
      <c r="AQ149" s="26"/>
      <c r="AR149" s="26"/>
      <c r="AS149" s="26"/>
      <c r="AT149" s="26"/>
      <c r="AU149" s="26"/>
      <c r="AV149" s="26"/>
      <c r="AW149" s="26"/>
      <c r="AX149" s="26"/>
      <c r="AY149" s="26"/>
      <c r="AZ149" s="26"/>
      <c r="BA149" s="26"/>
      <c r="BB149" s="15"/>
      <c r="BC149" s="15"/>
      <c r="BD149" s="15"/>
      <c r="BE149" s="15"/>
      <c r="BF149" s="15"/>
      <c r="BG149" s="15"/>
      <c r="BH149" s="15"/>
      <c r="BI149" s="15"/>
      <c r="BJ149" s="15"/>
      <c r="BK149" s="15"/>
      <c r="BL149" s="15"/>
      <c r="BM149" s="15"/>
      <c r="BN149" s="15"/>
      <c r="BO149" s="15"/>
      <c r="BP149" s="15"/>
      <c r="BQ149" s="15"/>
      <c r="BR149" s="15"/>
      <c r="BS149" s="15"/>
      <c r="BT149" s="15"/>
      <c r="BU149" s="15"/>
      <c r="BV149" s="15"/>
      <c r="BW149" s="15"/>
      <c r="BX149" s="15"/>
      <c r="BY149" s="15"/>
      <c r="BZ149" s="15"/>
      <c r="CA149" s="15"/>
      <c r="CB149" s="15"/>
      <c r="CC149" s="15"/>
      <c r="CD149" s="15"/>
      <c r="CE149" s="15"/>
      <c r="CF149" s="15"/>
      <c r="CG149" s="15"/>
      <c r="CH149" s="15"/>
      <c r="CI149" s="15"/>
      <c r="CJ149" s="15"/>
      <c r="CK149" s="15"/>
      <c r="CL149" s="15"/>
      <c r="CM149" s="15"/>
      <c r="CN149" s="15"/>
      <c r="CO149" s="15"/>
      <c r="CP149" s="15"/>
      <c r="CQ149" s="15"/>
      <c r="CR149" s="15"/>
      <c r="CS149" s="15"/>
      <c r="CT149" s="15"/>
      <c r="CU149" s="15"/>
      <c r="CV149" s="15"/>
      <c r="CW149" s="15"/>
      <c r="CX149" s="15"/>
      <c r="CY149" s="15"/>
      <c r="CZ149" s="15"/>
      <c r="DA149" s="15"/>
      <c r="DB149" s="15"/>
      <c r="DC149" s="15"/>
      <c r="DD149" s="15"/>
      <c r="DE149" s="15"/>
      <c r="DF149" s="15"/>
      <c r="DG149" s="15"/>
      <c r="DH149" s="15"/>
      <c r="DI149" s="15"/>
      <c r="DJ149" s="15"/>
      <c r="DK149" s="15"/>
      <c r="DL149" s="15"/>
      <c r="DM149" s="15"/>
      <c r="DN149" s="15"/>
      <c r="DO149" s="15"/>
      <c r="DP149" s="15"/>
    </row>
    <row r="150" spans="1:120" ht="15" hidden="1" customHeight="1">
      <c r="A150" s="37" t="s">
        <v>158</v>
      </c>
      <c r="B150" s="30">
        <v>3934.81</v>
      </c>
      <c r="C150" s="17"/>
      <c r="D150" s="18">
        <f t="shared" si="5"/>
        <v>0</v>
      </c>
      <c r="E150" s="65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  <c r="AH150" s="26"/>
      <c r="AI150" s="26"/>
      <c r="AJ150" s="26"/>
      <c r="AK150" s="26"/>
      <c r="AL150" s="26"/>
      <c r="AM150" s="26"/>
      <c r="AN150" s="26"/>
      <c r="AO150" s="26"/>
      <c r="AP150" s="26"/>
      <c r="AQ150" s="26"/>
      <c r="AR150" s="26"/>
      <c r="AS150" s="26"/>
      <c r="AT150" s="26"/>
      <c r="AU150" s="26"/>
      <c r="AV150" s="26"/>
      <c r="AW150" s="26"/>
      <c r="AX150" s="26"/>
      <c r="AY150" s="26"/>
      <c r="AZ150" s="26"/>
      <c r="BA150" s="26"/>
      <c r="BB150" s="15"/>
      <c r="BC150" s="15"/>
      <c r="BD150" s="15"/>
      <c r="BE150" s="15"/>
      <c r="BF150" s="15"/>
      <c r="BG150" s="15"/>
      <c r="BH150" s="15"/>
      <c r="BI150" s="15"/>
      <c r="BJ150" s="15"/>
      <c r="BK150" s="15"/>
      <c r="BL150" s="15"/>
      <c r="BM150" s="15"/>
      <c r="BN150" s="15"/>
      <c r="BO150" s="15"/>
      <c r="BP150" s="15"/>
      <c r="BQ150" s="15"/>
      <c r="BR150" s="15"/>
      <c r="BS150" s="15"/>
      <c r="BT150" s="15"/>
      <c r="BU150" s="15"/>
      <c r="BV150" s="15"/>
      <c r="BW150" s="15"/>
      <c r="BX150" s="15"/>
      <c r="BY150" s="15"/>
      <c r="BZ150" s="15"/>
      <c r="CA150" s="15"/>
      <c r="CB150" s="15"/>
      <c r="CC150" s="15"/>
      <c r="CD150" s="15"/>
      <c r="CE150" s="15"/>
      <c r="CF150" s="15"/>
      <c r="CG150" s="15"/>
      <c r="CH150" s="15"/>
      <c r="CI150" s="15"/>
      <c r="CJ150" s="15"/>
      <c r="CK150" s="15"/>
      <c r="CL150" s="15"/>
      <c r="CM150" s="15"/>
      <c r="CN150" s="15"/>
      <c r="CO150" s="15"/>
      <c r="CP150" s="15"/>
      <c r="CQ150" s="15"/>
      <c r="CR150" s="15"/>
      <c r="CS150" s="15"/>
      <c r="CT150" s="15"/>
      <c r="CU150" s="15"/>
      <c r="CV150" s="15"/>
      <c r="CW150" s="15"/>
      <c r="CX150" s="15"/>
      <c r="CY150" s="15"/>
      <c r="CZ150" s="15"/>
      <c r="DA150" s="15"/>
      <c r="DB150" s="15"/>
      <c r="DC150" s="15"/>
      <c r="DD150" s="15"/>
      <c r="DE150" s="15"/>
      <c r="DF150" s="15"/>
      <c r="DG150" s="15"/>
      <c r="DH150" s="15"/>
      <c r="DI150" s="15"/>
      <c r="DJ150" s="15"/>
      <c r="DK150" s="15"/>
      <c r="DL150" s="15"/>
      <c r="DM150" s="15"/>
      <c r="DN150" s="15"/>
      <c r="DO150" s="15"/>
      <c r="DP150" s="15"/>
    </row>
    <row r="151" spans="1:120" ht="15" hidden="1" customHeight="1">
      <c r="A151" s="37" t="s">
        <v>180</v>
      </c>
      <c r="B151" s="30">
        <v>4027.04</v>
      </c>
      <c r="C151" s="17"/>
      <c r="D151" s="18">
        <f t="shared" si="5"/>
        <v>0</v>
      </c>
      <c r="E151" s="65" t="s">
        <v>224</v>
      </c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  <c r="AH151" s="26"/>
      <c r="AI151" s="26"/>
      <c r="AJ151" s="26"/>
      <c r="AK151" s="26"/>
      <c r="AL151" s="26"/>
      <c r="AM151" s="26"/>
      <c r="AN151" s="26"/>
      <c r="AO151" s="26"/>
      <c r="AP151" s="26"/>
      <c r="AQ151" s="26"/>
      <c r="AR151" s="26"/>
      <c r="AS151" s="26"/>
      <c r="AT151" s="26"/>
      <c r="AU151" s="26"/>
      <c r="AV151" s="26"/>
      <c r="AW151" s="26"/>
      <c r="AX151" s="26"/>
      <c r="AY151" s="26"/>
      <c r="AZ151" s="26"/>
      <c r="BA151" s="26"/>
      <c r="BB151" s="15"/>
      <c r="BC151" s="15"/>
      <c r="BD151" s="15"/>
      <c r="BE151" s="15"/>
      <c r="BF151" s="15"/>
      <c r="BG151" s="15"/>
      <c r="BH151" s="15"/>
      <c r="BI151" s="15"/>
      <c r="BJ151" s="15"/>
      <c r="BK151" s="15"/>
      <c r="BL151" s="15"/>
      <c r="BM151" s="15"/>
      <c r="BN151" s="15"/>
      <c r="BO151" s="15"/>
      <c r="BP151" s="15"/>
      <c r="BQ151" s="15"/>
      <c r="BR151" s="15"/>
      <c r="BS151" s="15"/>
      <c r="BT151" s="15"/>
      <c r="BU151" s="15"/>
      <c r="BV151" s="15"/>
      <c r="BW151" s="15"/>
      <c r="BX151" s="15"/>
      <c r="BY151" s="15"/>
      <c r="BZ151" s="15"/>
      <c r="CA151" s="15"/>
      <c r="CB151" s="15"/>
      <c r="CC151" s="15"/>
      <c r="CD151" s="15"/>
      <c r="CE151" s="15"/>
      <c r="CF151" s="15"/>
      <c r="CG151" s="15"/>
      <c r="CH151" s="15"/>
      <c r="CI151" s="15"/>
      <c r="CJ151" s="15"/>
      <c r="CK151" s="15"/>
      <c r="CL151" s="15"/>
      <c r="CM151" s="15"/>
      <c r="CN151" s="15"/>
      <c r="CO151" s="15"/>
      <c r="CP151" s="15"/>
      <c r="CQ151" s="15"/>
      <c r="CR151" s="15"/>
      <c r="CS151" s="15"/>
      <c r="CT151" s="15"/>
      <c r="CU151" s="15"/>
      <c r="CV151" s="15"/>
      <c r="CW151" s="15"/>
      <c r="CX151" s="15"/>
      <c r="CY151" s="15"/>
      <c r="CZ151" s="15"/>
      <c r="DA151" s="15"/>
      <c r="DB151" s="15"/>
      <c r="DC151" s="15"/>
      <c r="DD151" s="15"/>
      <c r="DE151" s="15"/>
      <c r="DF151" s="15"/>
      <c r="DG151" s="15"/>
      <c r="DH151" s="15"/>
      <c r="DI151" s="15"/>
      <c r="DJ151" s="15"/>
      <c r="DK151" s="15"/>
      <c r="DL151" s="15"/>
      <c r="DM151" s="15"/>
      <c r="DN151" s="15"/>
      <c r="DO151" s="15"/>
      <c r="DP151" s="15"/>
    </row>
    <row r="152" spans="1:120" ht="15" hidden="1" customHeight="1">
      <c r="A152" s="37" t="s">
        <v>139</v>
      </c>
      <c r="B152" s="30">
        <v>3891.71</v>
      </c>
      <c r="C152" s="17"/>
      <c r="D152" s="18">
        <f t="shared" si="5"/>
        <v>0</v>
      </c>
      <c r="E152" s="65" t="s">
        <v>198</v>
      </c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  <c r="AH152" s="26"/>
      <c r="AI152" s="26"/>
      <c r="AJ152" s="26"/>
      <c r="AK152" s="26"/>
      <c r="AL152" s="26"/>
      <c r="AM152" s="26"/>
      <c r="AN152" s="26"/>
      <c r="AO152" s="26"/>
      <c r="AP152" s="26"/>
      <c r="AQ152" s="26"/>
      <c r="AR152" s="26"/>
      <c r="AS152" s="26"/>
      <c r="AT152" s="26"/>
      <c r="AU152" s="26"/>
      <c r="AV152" s="26"/>
      <c r="AW152" s="26"/>
      <c r="AX152" s="26"/>
      <c r="AY152" s="26"/>
      <c r="AZ152" s="26"/>
      <c r="BA152" s="26"/>
      <c r="BB152" s="15"/>
      <c r="BC152" s="15"/>
      <c r="BD152" s="15"/>
      <c r="BE152" s="15"/>
      <c r="BF152" s="15"/>
      <c r="BG152" s="15"/>
      <c r="BH152" s="15"/>
      <c r="BI152" s="15"/>
      <c r="BJ152" s="15"/>
      <c r="BK152" s="15"/>
      <c r="BL152" s="15"/>
      <c r="BM152" s="15"/>
      <c r="BN152" s="15"/>
      <c r="BO152" s="15"/>
      <c r="BP152" s="15"/>
      <c r="BQ152" s="15"/>
      <c r="BR152" s="15"/>
      <c r="BS152" s="15"/>
      <c r="BT152" s="15"/>
      <c r="BU152" s="15"/>
      <c r="BV152" s="15"/>
      <c r="BW152" s="15"/>
      <c r="BX152" s="15"/>
      <c r="BY152" s="15"/>
      <c r="BZ152" s="15"/>
      <c r="CA152" s="15"/>
      <c r="CB152" s="15"/>
      <c r="CC152" s="15"/>
      <c r="CD152" s="15"/>
      <c r="CE152" s="15"/>
      <c r="CF152" s="15"/>
      <c r="CG152" s="15"/>
      <c r="CH152" s="15"/>
      <c r="CI152" s="15"/>
      <c r="CJ152" s="15"/>
      <c r="CK152" s="15"/>
      <c r="CL152" s="15"/>
      <c r="CM152" s="15"/>
      <c r="CN152" s="15"/>
      <c r="CO152" s="15"/>
      <c r="CP152" s="15"/>
      <c r="CQ152" s="15"/>
      <c r="CR152" s="15"/>
      <c r="CS152" s="15"/>
      <c r="CT152" s="15"/>
      <c r="CU152" s="15"/>
      <c r="CV152" s="15"/>
      <c r="CW152" s="15"/>
      <c r="CX152" s="15"/>
      <c r="CY152" s="15"/>
      <c r="CZ152" s="15"/>
      <c r="DA152" s="15"/>
      <c r="DB152" s="15"/>
      <c r="DC152" s="15"/>
      <c r="DD152" s="15"/>
      <c r="DE152" s="15"/>
      <c r="DF152" s="15"/>
      <c r="DG152" s="15"/>
      <c r="DH152" s="15"/>
      <c r="DI152" s="15"/>
      <c r="DJ152" s="15"/>
      <c r="DK152" s="15"/>
      <c r="DL152" s="15"/>
      <c r="DM152" s="15"/>
      <c r="DN152" s="15"/>
      <c r="DO152" s="15"/>
      <c r="DP152" s="15"/>
    </row>
    <row r="153" spans="1:120" ht="15" hidden="1" customHeight="1">
      <c r="A153" s="37" t="s">
        <v>159</v>
      </c>
      <c r="B153" s="28">
        <v>4507.24</v>
      </c>
      <c r="C153" s="17"/>
      <c r="D153" s="18">
        <f t="shared" si="5"/>
        <v>0</v>
      </c>
      <c r="E153" s="65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  <c r="AH153" s="26"/>
      <c r="AI153" s="26"/>
      <c r="AJ153" s="26"/>
      <c r="AK153" s="26"/>
      <c r="AL153" s="26"/>
      <c r="AM153" s="26"/>
      <c r="AN153" s="26"/>
      <c r="AO153" s="26"/>
      <c r="AP153" s="26"/>
      <c r="AQ153" s="26"/>
      <c r="AR153" s="26"/>
      <c r="AS153" s="26"/>
      <c r="AT153" s="26"/>
      <c r="AU153" s="26"/>
      <c r="AV153" s="26"/>
      <c r="AW153" s="26"/>
      <c r="AX153" s="26"/>
      <c r="AY153" s="26"/>
      <c r="AZ153" s="26"/>
      <c r="BA153" s="26"/>
      <c r="BB153" s="15"/>
      <c r="BC153" s="15"/>
      <c r="BD153" s="15"/>
      <c r="BE153" s="15"/>
      <c r="BF153" s="15"/>
      <c r="BG153" s="15"/>
      <c r="BH153" s="15"/>
      <c r="BI153" s="15"/>
      <c r="BJ153" s="15"/>
      <c r="BK153" s="15"/>
      <c r="BL153" s="15"/>
      <c r="BM153" s="15"/>
      <c r="BN153" s="15"/>
      <c r="BO153" s="15"/>
      <c r="BP153" s="15"/>
      <c r="BQ153" s="15"/>
      <c r="BR153" s="15"/>
      <c r="BS153" s="15"/>
      <c r="BT153" s="15"/>
      <c r="BU153" s="15"/>
      <c r="BV153" s="15"/>
      <c r="BW153" s="15"/>
      <c r="BX153" s="15"/>
      <c r="BY153" s="15"/>
      <c r="BZ153" s="15"/>
      <c r="CA153" s="15"/>
      <c r="CB153" s="15"/>
      <c r="CC153" s="15"/>
      <c r="CD153" s="15"/>
      <c r="CE153" s="15"/>
      <c r="CF153" s="15"/>
      <c r="CG153" s="15"/>
      <c r="CH153" s="15"/>
      <c r="CI153" s="15"/>
      <c r="CJ153" s="15"/>
      <c r="CK153" s="15"/>
      <c r="CL153" s="15"/>
      <c r="CM153" s="15"/>
      <c r="CN153" s="15"/>
      <c r="CO153" s="15"/>
      <c r="CP153" s="15"/>
      <c r="CQ153" s="15"/>
      <c r="CR153" s="15"/>
      <c r="CS153" s="15"/>
      <c r="CT153" s="15"/>
      <c r="CU153" s="15"/>
      <c r="CV153" s="15"/>
      <c r="CW153" s="15"/>
      <c r="CX153" s="15"/>
      <c r="CY153" s="15"/>
      <c r="CZ153" s="15"/>
      <c r="DA153" s="15"/>
      <c r="DB153" s="15"/>
      <c r="DC153" s="15"/>
      <c r="DD153" s="15"/>
      <c r="DE153" s="15"/>
      <c r="DF153" s="15"/>
      <c r="DG153" s="15"/>
      <c r="DH153" s="15"/>
      <c r="DI153" s="15"/>
      <c r="DJ153" s="15"/>
      <c r="DK153" s="15"/>
      <c r="DL153" s="15"/>
      <c r="DM153" s="15"/>
      <c r="DN153" s="15"/>
      <c r="DO153" s="15"/>
      <c r="DP153" s="15"/>
    </row>
    <row r="154" spans="1:120" ht="15" hidden="1" customHeight="1">
      <c r="A154" s="37" t="s">
        <v>187</v>
      </c>
      <c r="B154" s="28">
        <v>4409</v>
      </c>
      <c r="C154" s="17"/>
      <c r="D154" s="18">
        <f t="shared" si="5"/>
        <v>0</v>
      </c>
      <c r="E154" s="65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  <c r="AH154" s="26"/>
      <c r="AI154" s="26"/>
      <c r="AJ154" s="26"/>
      <c r="AK154" s="26"/>
      <c r="AL154" s="26"/>
      <c r="AM154" s="26"/>
      <c r="AN154" s="26"/>
      <c r="AO154" s="26"/>
      <c r="AP154" s="26"/>
      <c r="AQ154" s="26"/>
      <c r="AR154" s="26"/>
      <c r="AS154" s="26"/>
      <c r="AT154" s="26"/>
      <c r="AU154" s="26"/>
      <c r="AV154" s="26"/>
      <c r="AW154" s="26"/>
      <c r="AX154" s="26"/>
      <c r="AY154" s="26"/>
      <c r="AZ154" s="26"/>
      <c r="BA154" s="26"/>
      <c r="BB154" s="15"/>
      <c r="BC154" s="15"/>
      <c r="BD154" s="15"/>
      <c r="BE154" s="15"/>
      <c r="BF154" s="15"/>
      <c r="BG154" s="15"/>
      <c r="BH154" s="15"/>
      <c r="BI154" s="15"/>
      <c r="BJ154" s="15"/>
      <c r="BK154" s="15"/>
      <c r="BL154" s="15"/>
      <c r="BM154" s="15"/>
      <c r="BN154" s="15"/>
      <c r="BO154" s="15"/>
      <c r="BP154" s="15"/>
      <c r="BQ154" s="15"/>
      <c r="BR154" s="15"/>
      <c r="BS154" s="15"/>
      <c r="BT154" s="15"/>
      <c r="BU154" s="15"/>
      <c r="BV154" s="15"/>
      <c r="BW154" s="15"/>
      <c r="BX154" s="15"/>
      <c r="BY154" s="15"/>
      <c r="BZ154" s="15"/>
      <c r="CA154" s="15"/>
      <c r="CB154" s="15"/>
      <c r="CC154" s="15"/>
      <c r="CD154" s="15"/>
      <c r="CE154" s="15"/>
      <c r="CF154" s="15"/>
      <c r="CG154" s="15"/>
      <c r="CH154" s="15"/>
      <c r="CI154" s="15"/>
      <c r="CJ154" s="15"/>
      <c r="CK154" s="15"/>
      <c r="CL154" s="15"/>
      <c r="CM154" s="15"/>
      <c r="CN154" s="15"/>
      <c r="CO154" s="15"/>
      <c r="CP154" s="15"/>
      <c r="CQ154" s="15"/>
      <c r="CR154" s="15"/>
      <c r="CS154" s="15"/>
      <c r="CT154" s="15"/>
      <c r="CU154" s="15"/>
      <c r="CV154" s="15"/>
      <c r="CW154" s="15"/>
      <c r="CX154" s="15"/>
      <c r="CY154" s="15"/>
      <c r="CZ154" s="15"/>
      <c r="DA154" s="15"/>
      <c r="DB154" s="15"/>
      <c r="DC154" s="15"/>
      <c r="DD154" s="15"/>
      <c r="DE154" s="15"/>
      <c r="DF154" s="15"/>
      <c r="DG154" s="15"/>
      <c r="DH154" s="15"/>
      <c r="DI154" s="15"/>
      <c r="DJ154" s="15"/>
      <c r="DK154" s="15"/>
      <c r="DL154" s="15"/>
      <c r="DM154" s="15"/>
      <c r="DN154" s="15"/>
      <c r="DO154" s="15"/>
      <c r="DP154" s="15"/>
    </row>
    <row r="155" spans="1:120" ht="15" hidden="1" customHeight="1">
      <c r="A155" s="37" t="s">
        <v>173</v>
      </c>
      <c r="B155" s="28">
        <v>4165.3900000000003</v>
      </c>
      <c r="C155" s="17"/>
      <c r="D155" s="18">
        <f t="shared" si="5"/>
        <v>0</v>
      </c>
      <c r="E155" s="67" t="s">
        <v>198</v>
      </c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  <c r="AH155" s="26"/>
      <c r="AI155" s="26"/>
      <c r="AJ155" s="26"/>
      <c r="AK155" s="26"/>
      <c r="AL155" s="26"/>
      <c r="AM155" s="26"/>
      <c r="AN155" s="26"/>
      <c r="AO155" s="26"/>
      <c r="AP155" s="26"/>
      <c r="AQ155" s="26"/>
      <c r="AR155" s="26"/>
      <c r="AS155" s="26"/>
      <c r="AT155" s="26"/>
      <c r="AU155" s="26"/>
      <c r="AV155" s="26"/>
      <c r="AW155" s="26"/>
      <c r="AX155" s="26"/>
      <c r="AY155" s="26"/>
      <c r="AZ155" s="26"/>
      <c r="BA155" s="26"/>
      <c r="BB155" s="15"/>
      <c r="BC155" s="15"/>
      <c r="BD155" s="15"/>
      <c r="BE155" s="15"/>
      <c r="BF155" s="15"/>
      <c r="BG155" s="15"/>
      <c r="BH155" s="15"/>
      <c r="BI155" s="15"/>
      <c r="BJ155" s="15"/>
      <c r="BK155" s="15"/>
      <c r="BL155" s="15"/>
      <c r="BM155" s="15"/>
      <c r="BN155" s="15"/>
      <c r="BO155" s="15"/>
      <c r="BP155" s="15"/>
      <c r="BQ155" s="15"/>
      <c r="BR155" s="15"/>
      <c r="BS155" s="15"/>
      <c r="BT155" s="15"/>
      <c r="BU155" s="15"/>
      <c r="BV155" s="15"/>
      <c r="BW155" s="15"/>
      <c r="BX155" s="15"/>
      <c r="BY155" s="15"/>
      <c r="BZ155" s="15"/>
      <c r="CA155" s="15"/>
      <c r="CB155" s="15"/>
      <c r="CC155" s="15"/>
      <c r="CD155" s="15"/>
      <c r="CE155" s="15"/>
      <c r="CF155" s="15"/>
      <c r="CG155" s="15"/>
      <c r="CH155" s="15"/>
      <c r="CI155" s="15"/>
      <c r="CJ155" s="15"/>
      <c r="CK155" s="15"/>
      <c r="CL155" s="15"/>
      <c r="CM155" s="15"/>
      <c r="CN155" s="15"/>
      <c r="CO155" s="15"/>
      <c r="CP155" s="15"/>
      <c r="CQ155" s="15"/>
      <c r="CR155" s="15"/>
      <c r="CS155" s="15"/>
      <c r="CT155" s="15"/>
      <c r="CU155" s="15"/>
      <c r="CV155" s="15"/>
      <c r="CW155" s="15"/>
      <c r="CX155" s="15"/>
      <c r="CY155" s="15"/>
      <c r="CZ155" s="15"/>
      <c r="DA155" s="15"/>
      <c r="DB155" s="15"/>
      <c r="DC155" s="15"/>
      <c r="DD155" s="15"/>
      <c r="DE155" s="15"/>
      <c r="DF155" s="15"/>
      <c r="DG155" s="15"/>
      <c r="DH155" s="15"/>
      <c r="DI155" s="15"/>
      <c r="DJ155" s="15"/>
      <c r="DK155" s="15"/>
      <c r="DL155" s="15"/>
      <c r="DM155" s="15"/>
      <c r="DN155" s="15"/>
      <c r="DO155" s="15"/>
      <c r="DP155" s="15"/>
    </row>
    <row r="156" spans="1:120" ht="15" hidden="1" customHeight="1">
      <c r="A156" s="37" t="s">
        <v>217</v>
      </c>
      <c r="B156" s="28">
        <v>3617.59</v>
      </c>
      <c r="C156" s="17"/>
      <c r="D156" s="18">
        <f t="shared" si="5"/>
        <v>0</v>
      </c>
      <c r="E156" s="65" t="s">
        <v>198</v>
      </c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  <c r="AH156" s="26"/>
      <c r="AI156" s="26"/>
      <c r="AJ156" s="26"/>
      <c r="AK156" s="26"/>
      <c r="AL156" s="26"/>
      <c r="AM156" s="26"/>
      <c r="AN156" s="26"/>
      <c r="AO156" s="26"/>
      <c r="AP156" s="26"/>
      <c r="AQ156" s="26"/>
      <c r="AR156" s="26"/>
      <c r="AS156" s="26"/>
      <c r="AT156" s="26"/>
      <c r="AU156" s="26"/>
      <c r="AV156" s="26"/>
      <c r="AW156" s="26"/>
      <c r="AX156" s="26"/>
      <c r="AY156" s="26"/>
      <c r="AZ156" s="26"/>
      <c r="BA156" s="26"/>
      <c r="BB156" s="15"/>
      <c r="BC156" s="15"/>
      <c r="BD156" s="15"/>
      <c r="BE156" s="15"/>
      <c r="BF156" s="15"/>
      <c r="BG156" s="15"/>
      <c r="BH156" s="15"/>
      <c r="BI156" s="15"/>
      <c r="BJ156" s="15"/>
      <c r="BK156" s="15"/>
      <c r="BL156" s="15"/>
      <c r="BM156" s="15"/>
      <c r="BN156" s="15"/>
      <c r="BO156" s="15"/>
      <c r="BP156" s="15"/>
      <c r="BQ156" s="15"/>
      <c r="BR156" s="15"/>
      <c r="BS156" s="15"/>
      <c r="BT156" s="15"/>
      <c r="BU156" s="15"/>
      <c r="BV156" s="15"/>
      <c r="BW156" s="15"/>
      <c r="BX156" s="15"/>
      <c r="BY156" s="15"/>
      <c r="BZ156" s="15"/>
      <c r="CA156" s="15"/>
      <c r="CB156" s="15"/>
      <c r="CC156" s="15"/>
      <c r="CD156" s="15"/>
      <c r="CE156" s="15"/>
      <c r="CF156" s="15"/>
      <c r="CG156" s="15"/>
      <c r="CH156" s="15"/>
      <c r="CI156" s="15"/>
      <c r="CJ156" s="15"/>
      <c r="CK156" s="15"/>
      <c r="CL156" s="15"/>
      <c r="CM156" s="15"/>
      <c r="CN156" s="15"/>
      <c r="CO156" s="15"/>
      <c r="CP156" s="15"/>
      <c r="CQ156" s="15"/>
      <c r="CR156" s="15"/>
      <c r="CS156" s="15"/>
      <c r="CT156" s="15"/>
      <c r="CU156" s="15"/>
      <c r="CV156" s="15"/>
      <c r="CW156" s="15"/>
      <c r="CX156" s="15"/>
      <c r="CY156" s="15"/>
      <c r="CZ156" s="15"/>
      <c r="DA156" s="15"/>
      <c r="DB156" s="15"/>
      <c r="DC156" s="15"/>
      <c r="DD156" s="15"/>
      <c r="DE156" s="15"/>
      <c r="DF156" s="15"/>
      <c r="DG156" s="15"/>
      <c r="DH156" s="15"/>
      <c r="DI156" s="15"/>
      <c r="DJ156" s="15"/>
      <c r="DK156" s="15"/>
      <c r="DL156" s="15"/>
      <c r="DM156" s="15"/>
      <c r="DN156" s="15"/>
      <c r="DO156" s="15"/>
      <c r="DP156" s="15"/>
    </row>
    <row r="157" spans="1:120" ht="15" hidden="1" customHeight="1">
      <c r="A157" s="36" t="s">
        <v>245</v>
      </c>
      <c r="B157" s="28">
        <v>3548.43</v>
      </c>
      <c r="C157" s="17"/>
      <c r="D157" s="18">
        <f t="shared" si="5"/>
        <v>0</v>
      </c>
      <c r="E157" s="65" t="s">
        <v>202</v>
      </c>
      <c r="BB157" s="14"/>
      <c r="BC157" s="14"/>
      <c r="BD157" s="14"/>
      <c r="BE157" s="14"/>
      <c r="BF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  <c r="BU157" s="14"/>
      <c r="BV157" s="14"/>
      <c r="BW157" s="14"/>
      <c r="BX157" s="14"/>
      <c r="BY157" s="14"/>
      <c r="BZ157" s="14"/>
      <c r="CA157" s="14"/>
      <c r="CB157" s="14"/>
      <c r="CC157" s="14"/>
      <c r="CD157" s="14"/>
      <c r="CE157" s="14"/>
      <c r="CF157" s="14"/>
      <c r="CG157" s="14"/>
      <c r="CH157" s="14"/>
      <c r="CI157" s="14"/>
      <c r="CJ157" s="14"/>
      <c r="CK157" s="14"/>
      <c r="CL157" s="14"/>
      <c r="CM157" s="14"/>
      <c r="CN157" s="14"/>
      <c r="CO157" s="14"/>
      <c r="CP157" s="14"/>
      <c r="CQ157" s="14"/>
      <c r="CR157" s="14"/>
      <c r="CS157" s="14"/>
      <c r="CT157" s="14"/>
      <c r="CU157" s="14"/>
      <c r="CV157" s="14"/>
      <c r="CW157" s="14"/>
      <c r="CX157" s="14"/>
      <c r="CY157" s="14"/>
      <c r="CZ157" s="14"/>
      <c r="DA157" s="14"/>
      <c r="DB157" s="14"/>
      <c r="DC157" s="14"/>
      <c r="DD157" s="14"/>
    </row>
    <row r="158" spans="1:120" s="14" customFormat="1" hidden="1">
      <c r="A158" s="36" t="s">
        <v>130</v>
      </c>
      <c r="B158" s="28">
        <v>4849.09</v>
      </c>
      <c r="C158" s="17"/>
      <c r="D158" s="18">
        <f t="shared" si="5"/>
        <v>0</v>
      </c>
      <c r="E158" s="6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  <c r="AA158" s="25"/>
      <c r="AB158" s="25"/>
      <c r="AC158" s="25"/>
      <c r="AD158" s="25"/>
      <c r="AE158" s="25"/>
      <c r="AF158" s="25"/>
      <c r="AG158" s="25"/>
      <c r="AH158" s="25"/>
      <c r="AI158" s="25"/>
      <c r="AJ158" s="25"/>
      <c r="AK158" s="25"/>
      <c r="AL158" s="25"/>
      <c r="AM158" s="25"/>
      <c r="AN158" s="25"/>
      <c r="AO158" s="25"/>
      <c r="AP158" s="25"/>
      <c r="AQ158" s="25"/>
      <c r="AR158" s="25"/>
      <c r="AS158" s="25"/>
      <c r="AT158" s="25"/>
      <c r="AU158" s="25"/>
      <c r="AV158" s="25"/>
      <c r="AW158" s="25"/>
      <c r="AX158" s="25"/>
      <c r="AY158" s="25"/>
      <c r="AZ158" s="25"/>
      <c r="BA158" s="25"/>
    </row>
    <row r="159" spans="1:120" s="14" customFormat="1" hidden="1">
      <c r="A159" s="36" t="s">
        <v>230</v>
      </c>
      <c r="B159" s="28">
        <v>7165.87</v>
      </c>
      <c r="C159" s="17"/>
      <c r="D159" s="18">
        <f t="shared" si="5"/>
        <v>0</v>
      </c>
      <c r="E159" s="65" t="s">
        <v>249</v>
      </c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  <c r="AA159" s="25"/>
      <c r="AB159" s="25"/>
      <c r="AC159" s="25"/>
      <c r="AD159" s="25"/>
      <c r="AE159" s="25"/>
      <c r="AF159" s="25"/>
      <c r="AG159" s="25"/>
      <c r="AH159" s="25"/>
      <c r="AI159" s="25"/>
      <c r="AJ159" s="25"/>
      <c r="AK159" s="25"/>
      <c r="AL159" s="25"/>
      <c r="AM159" s="25"/>
      <c r="AN159" s="25"/>
      <c r="AO159" s="25"/>
      <c r="AP159" s="25"/>
      <c r="AQ159" s="25"/>
      <c r="AR159" s="25"/>
      <c r="AS159" s="25"/>
      <c r="AT159" s="25"/>
      <c r="AU159" s="25"/>
      <c r="AV159" s="25"/>
      <c r="AW159" s="25"/>
      <c r="AX159" s="25"/>
      <c r="AY159" s="25"/>
      <c r="AZ159" s="25"/>
      <c r="BA159" s="25"/>
    </row>
    <row r="160" spans="1:120" ht="15" hidden="1" customHeight="1">
      <c r="A160" s="36" t="s">
        <v>196</v>
      </c>
      <c r="B160" s="28">
        <v>7691.27</v>
      </c>
      <c r="C160" s="17"/>
      <c r="D160" s="18">
        <f t="shared" si="5"/>
        <v>0</v>
      </c>
      <c r="E160" s="65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  <c r="AH160" s="26"/>
      <c r="AI160" s="26"/>
      <c r="AJ160" s="26"/>
      <c r="AK160" s="26"/>
      <c r="AL160" s="26"/>
      <c r="AM160" s="26"/>
      <c r="AN160" s="26"/>
      <c r="AO160" s="26"/>
      <c r="AP160" s="26"/>
      <c r="AQ160" s="26"/>
      <c r="AR160" s="26"/>
      <c r="AS160" s="26"/>
      <c r="AT160" s="26"/>
      <c r="AU160" s="26"/>
      <c r="AV160" s="26"/>
      <c r="AW160" s="26"/>
      <c r="AX160" s="26"/>
      <c r="AY160" s="26"/>
      <c r="AZ160" s="26"/>
      <c r="BA160" s="26"/>
      <c r="BB160" s="15"/>
      <c r="BC160" s="15"/>
      <c r="BD160" s="15"/>
      <c r="BE160" s="15"/>
      <c r="BF160" s="15"/>
      <c r="BG160" s="15"/>
      <c r="BH160" s="15"/>
      <c r="BI160" s="15"/>
      <c r="BJ160" s="15"/>
      <c r="BK160" s="15"/>
      <c r="BL160" s="15"/>
      <c r="BM160" s="15"/>
      <c r="BN160" s="15"/>
      <c r="BO160" s="15"/>
      <c r="BP160" s="15"/>
      <c r="BQ160" s="15"/>
      <c r="BR160" s="15"/>
      <c r="BS160" s="15"/>
      <c r="BT160" s="15"/>
      <c r="BU160" s="15"/>
      <c r="BV160" s="15"/>
      <c r="BW160" s="15"/>
      <c r="BX160" s="15"/>
      <c r="BY160" s="15"/>
      <c r="BZ160" s="15"/>
      <c r="CA160" s="15"/>
      <c r="CB160" s="15"/>
      <c r="CC160" s="15"/>
      <c r="CD160" s="15"/>
      <c r="CE160" s="15"/>
      <c r="CF160" s="15"/>
      <c r="CG160" s="15"/>
      <c r="CH160" s="15"/>
      <c r="CI160" s="15"/>
      <c r="CJ160" s="15"/>
      <c r="CK160" s="15"/>
      <c r="CL160" s="15"/>
      <c r="CM160" s="15"/>
      <c r="CN160" s="15"/>
      <c r="CO160" s="15"/>
      <c r="CP160" s="15"/>
      <c r="CQ160" s="15"/>
      <c r="CR160" s="15"/>
      <c r="CS160" s="15"/>
      <c r="CT160" s="15"/>
      <c r="CU160" s="15"/>
      <c r="CV160" s="15"/>
      <c r="CW160" s="15"/>
      <c r="CX160" s="15"/>
      <c r="CY160" s="15"/>
      <c r="CZ160" s="15"/>
      <c r="DA160" s="15"/>
      <c r="DB160" s="15"/>
      <c r="DC160" s="15"/>
      <c r="DD160" s="15"/>
      <c r="DE160" s="15"/>
      <c r="DF160" s="15"/>
      <c r="DG160" s="15"/>
      <c r="DH160" s="15"/>
      <c r="DI160" s="15"/>
      <c r="DJ160" s="15"/>
      <c r="DK160" s="15"/>
      <c r="DL160" s="15"/>
      <c r="DM160" s="15"/>
      <c r="DN160" s="15"/>
      <c r="DO160" s="15"/>
      <c r="DP160" s="15"/>
    </row>
    <row r="161" spans="1:120" ht="15" hidden="1" customHeight="1">
      <c r="A161" s="36" t="s">
        <v>246</v>
      </c>
      <c r="B161" s="28">
        <v>7093.04</v>
      </c>
      <c r="C161" s="17"/>
      <c r="D161" s="18">
        <f t="shared" si="5"/>
        <v>0</v>
      </c>
      <c r="E161" s="65" t="s">
        <v>249</v>
      </c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  <c r="AH161" s="26"/>
      <c r="AI161" s="26"/>
      <c r="AJ161" s="26"/>
      <c r="AK161" s="26"/>
      <c r="AL161" s="26"/>
      <c r="AM161" s="26"/>
      <c r="AN161" s="26"/>
      <c r="AO161" s="26"/>
      <c r="AP161" s="26"/>
      <c r="AQ161" s="26"/>
      <c r="AR161" s="26"/>
      <c r="AS161" s="26"/>
      <c r="AT161" s="26"/>
      <c r="AU161" s="26"/>
      <c r="AV161" s="26"/>
      <c r="AW161" s="26"/>
      <c r="AX161" s="26"/>
      <c r="AY161" s="26"/>
      <c r="AZ161" s="26"/>
      <c r="BA161" s="26"/>
      <c r="BB161" s="15"/>
      <c r="BC161" s="15"/>
      <c r="BD161" s="15"/>
      <c r="BE161" s="15"/>
      <c r="BF161" s="15"/>
      <c r="BG161" s="15"/>
      <c r="BH161" s="15"/>
      <c r="BI161" s="15"/>
      <c r="BJ161" s="15"/>
      <c r="BK161" s="15"/>
      <c r="BL161" s="15"/>
      <c r="BM161" s="15"/>
      <c r="BN161" s="15"/>
      <c r="BO161" s="15"/>
      <c r="BP161" s="15"/>
      <c r="BQ161" s="15"/>
      <c r="BR161" s="15"/>
      <c r="BS161" s="15"/>
      <c r="BT161" s="15"/>
      <c r="BU161" s="15"/>
      <c r="BV161" s="15"/>
      <c r="BW161" s="15"/>
      <c r="BX161" s="15"/>
      <c r="BY161" s="15"/>
      <c r="BZ161" s="15"/>
      <c r="CA161" s="15"/>
      <c r="CB161" s="15"/>
      <c r="CC161" s="15"/>
      <c r="CD161" s="15"/>
      <c r="CE161" s="15"/>
      <c r="CF161" s="15"/>
      <c r="CG161" s="15"/>
      <c r="CH161" s="15"/>
      <c r="CI161" s="15"/>
      <c r="CJ161" s="15"/>
      <c r="CK161" s="15"/>
      <c r="CL161" s="15"/>
      <c r="CM161" s="15"/>
      <c r="CN161" s="15"/>
      <c r="CO161" s="15"/>
      <c r="CP161" s="15"/>
      <c r="CQ161" s="15"/>
      <c r="CR161" s="15"/>
      <c r="CS161" s="15"/>
      <c r="CT161" s="15"/>
      <c r="CU161" s="15"/>
      <c r="CV161" s="15"/>
      <c r="CW161" s="15"/>
      <c r="CX161" s="15"/>
      <c r="CY161" s="15"/>
      <c r="CZ161" s="15"/>
      <c r="DA161" s="15"/>
      <c r="DB161" s="15"/>
      <c r="DC161" s="15"/>
      <c r="DD161" s="15"/>
      <c r="DE161" s="15"/>
      <c r="DF161" s="15"/>
      <c r="DG161" s="15"/>
      <c r="DH161" s="15"/>
      <c r="DI161" s="15"/>
      <c r="DJ161" s="15"/>
      <c r="DK161" s="15"/>
      <c r="DL161" s="15"/>
      <c r="DM161" s="15"/>
      <c r="DN161" s="15"/>
      <c r="DO161" s="15"/>
      <c r="DP161" s="15"/>
    </row>
    <row r="162" spans="1:120" ht="15" hidden="1" customHeight="1">
      <c r="A162" s="36" t="s">
        <v>266</v>
      </c>
      <c r="B162" s="28">
        <v>7242.2</v>
      </c>
      <c r="C162" s="17"/>
      <c r="D162" s="18">
        <f t="shared" si="5"/>
        <v>0</v>
      </c>
      <c r="E162" s="65" t="s">
        <v>249</v>
      </c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  <c r="AI162" s="26"/>
      <c r="AJ162" s="26"/>
      <c r="AK162" s="26"/>
      <c r="AL162" s="26"/>
      <c r="AM162" s="26"/>
      <c r="AN162" s="26"/>
      <c r="AO162" s="26"/>
      <c r="AP162" s="26"/>
      <c r="AQ162" s="26"/>
      <c r="AR162" s="26"/>
      <c r="AS162" s="26"/>
      <c r="AT162" s="26"/>
      <c r="AU162" s="26"/>
      <c r="AV162" s="26"/>
      <c r="AW162" s="26"/>
      <c r="AX162" s="26"/>
      <c r="AY162" s="26"/>
      <c r="AZ162" s="26"/>
      <c r="BA162" s="26"/>
      <c r="BB162" s="15"/>
      <c r="BC162" s="15"/>
      <c r="BD162" s="15"/>
      <c r="BE162" s="15"/>
      <c r="BF162" s="15"/>
      <c r="BG162" s="15"/>
      <c r="BH162" s="15"/>
      <c r="BI162" s="15"/>
      <c r="BJ162" s="15"/>
      <c r="BK162" s="15"/>
      <c r="BL162" s="15"/>
      <c r="BM162" s="15"/>
      <c r="BN162" s="15"/>
      <c r="BO162" s="15"/>
      <c r="BP162" s="15"/>
      <c r="BQ162" s="15"/>
      <c r="BR162" s="15"/>
      <c r="BS162" s="15"/>
      <c r="BT162" s="15"/>
      <c r="BU162" s="15"/>
      <c r="BV162" s="15"/>
      <c r="BW162" s="15"/>
      <c r="BX162" s="15"/>
      <c r="BY162" s="15"/>
      <c r="BZ162" s="15"/>
      <c r="CA162" s="15"/>
      <c r="CB162" s="15"/>
      <c r="CC162" s="15"/>
      <c r="CD162" s="15"/>
      <c r="CE162" s="15"/>
      <c r="CF162" s="15"/>
      <c r="CG162" s="15"/>
      <c r="CH162" s="15"/>
      <c r="CI162" s="15"/>
      <c r="CJ162" s="15"/>
      <c r="CK162" s="15"/>
      <c r="CL162" s="15"/>
      <c r="CM162" s="15"/>
      <c r="CN162" s="15"/>
      <c r="CO162" s="15"/>
      <c r="CP162" s="15"/>
      <c r="CQ162" s="15"/>
      <c r="CR162" s="15"/>
      <c r="CS162" s="15"/>
      <c r="CT162" s="15"/>
      <c r="CU162" s="15"/>
      <c r="CV162" s="15"/>
      <c r="CW162" s="15"/>
      <c r="CX162" s="15"/>
      <c r="CY162" s="15"/>
      <c r="CZ162" s="15"/>
      <c r="DA162" s="15"/>
      <c r="DB162" s="15"/>
      <c r="DC162" s="15"/>
      <c r="DD162" s="15"/>
      <c r="DE162" s="15"/>
      <c r="DF162" s="15"/>
      <c r="DG162" s="15"/>
      <c r="DH162" s="15"/>
      <c r="DI162" s="15"/>
      <c r="DJ162" s="15"/>
      <c r="DK162" s="15"/>
      <c r="DL162" s="15"/>
      <c r="DM162" s="15"/>
      <c r="DN162" s="15"/>
      <c r="DO162" s="15"/>
      <c r="DP162" s="15"/>
    </row>
    <row r="163" spans="1:120" ht="15" customHeight="1" thickBot="1">
      <c r="A163" s="36" t="s">
        <v>299</v>
      </c>
      <c r="B163" s="28">
        <v>7488.13</v>
      </c>
      <c r="C163" s="17">
        <v>15</v>
      </c>
      <c r="D163" s="18">
        <f t="shared" si="5"/>
        <v>112321.95</v>
      </c>
      <c r="E163" s="65" t="s">
        <v>249</v>
      </c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  <c r="AH163" s="26"/>
      <c r="AI163" s="26"/>
      <c r="AJ163" s="26"/>
      <c r="AK163" s="26"/>
      <c r="AL163" s="26"/>
      <c r="AM163" s="26"/>
      <c r="AN163" s="26"/>
      <c r="AO163" s="26"/>
      <c r="AP163" s="26"/>
      <c r="AQ163" s="26"/>
      <c r="AR163" s="26"/>
      <c r="AS163" s="26"/>
      <c r="AT163" s="26"/>
      <c r="AU163" s="26"/>
      <c r="AV163" s="26"/>
      <c r="AW163" s="26"/>
      <c r="AX163" s="26"/>
      <c r="AY163" s="26"/>
      <c r="AZ163" s="26"/>
      <c r="BA163" s="26"/>
      <c r="BB163" s="15"/>
      <c r="BC163" s="15"/>
      <c r="BD163" s="15"/>
      <c r="BE163" s="15"/>
      <c r="BF163" s="15"/>
      <c r="BG163" s="15"/>
      <c r="BH163" s="15"/>
      <c r="BI163" s="15"/>
      <c r="BJ163" s="15"/>
      <c r="BK163" s="15"/>
      <c r="BL163" s="15"/>
      <c r="BM163" s="15"/>
      <c r="BN163" s="15"/>
      <c r="BO163" s="15"/>
      <c r="BP163" s="15"/>
      <c r="BQ163" s="15"/>
      <c r="BR163" s="15"/>
      <c r="BS163" s="15"/>
      <c r="BT163" s="15"/>
      <c r="BU163" s="15"/>
      <c r="BV163" s="15"/>
      <c r="BW163" s="15"/>
      <c r="BX163" s="15"/>
      <c r="BY163" s="15"/>
      <c r="BZ163" s="15"/>
      <c r="CA163" s="15"/>
      <c r="CB163" s="15"/>
      <c r="CC163" s="15"/>
      <c r="CD163" s="15"/>
      <c r="CE163" s="15"/>
      <c r="CF163" s="15"/>
      <c r="CG163" s="15"/>
      <c r="CH163" s="15"/>
      <c r="CI163" s="15"/>
      <c r="CJ163" s="15"/>
      <c r="CK163" s="15"/>
      <c r="CL163" s="15"/>
      <c r="CM163" s="15"/>
      <c r="CN163" s="15"/>
      <c r="CO163" s="15"/>
      <c r="CP163" s="15"/>
      <c r="CQ163" s="15"/>
      <c r="CR163" s="15"/>
      <c r="CS163" s="15"/>
      <c r="CT163" s="15"/>
      <c r="CU163" s="15"/>
      <c r="CV163" s="15"/>
      <c r="CW163" s="15"/>
      <c r="CX163" s="15"/>
      <c r="CY163" s="15"/>
      <c r="CZ163" s="15"/>
      <c r="DA163" s="15"/>
      <c r="DB163" s="15"/>
      <c r="DC163" s="15"/>
      <c r="DD163" s="15"/>
      <c r="DE163" s="15"/>
      <c r="DF163" s="15"/>
      <c r="DG163" s="15"/>
      <c r="DH163" s="15"/>
      <c r="DI163" s="15"/>
      <c r="DJ163" s="15"/>
      <c r="DK163" s="15"/>
      <c r="DL163" s="15"/>
      <c r="DM163" s="15"/>
      <c r="DN163" s="15"/>
      <c r="DO163" s="15"/>
      <c r="DP163" s="15"/>
    </row>
    <row r="164" spans="1:120" ht="15" hidden="1" customHeight="1">
      <c r="A164" s="36" t="s">
        <v>268</v>
      </c>
      <c r="B164" s="28">
        <v>7501.24</v>
      </c>
      <c r="C164" s="17"/>
      <c r="D164" s="18">
        <f t="shared" si="5"/>
        <v>0</v>
      </c>
      <c r="E164" s="65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  <c r="AH164" s="26"/>
      <c r="AI164" s="26"/>
      <c r="AJ164" s="26"/>
      <c r="AK164" s="26"/>
      <c r="AL164" s="26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  <c r="AW164" s="26"/>
      <c r="AX164" s="26"/>
      <c r="AY164" s="26"/>
      <c r="AZ164" s="26"/>
      <c r="BA164" s="26"/>
      <c r="BB164" s="15"/>
      <c r="BC164" s="15"/>
      <c r="BD164" s="15"/>
      <c r="BE164" s="15"/>
      <c r="BF164" s="15"/>
      <c r="BG164" s="15"/>
      <c r="BH164" s="15"/>
      <c r="BI164" s="15"/>
      <c r="BJ164" s="15"/>
      <c r="BK164" s="15"/>
      <c r="BL164" s="15"/>
      <c r="BM164" s="15"/>
      <c r="BN164" s="15"/>
      <c r="BO164" s="15"/>
      <c r="BP164" s="15"/>
      <c r="BQ164" s="15"/>
      <c r="BR164" s="15"/>
      <c r="BS164" s="15"/>
      <c r="BT164" s="15"/>
      <c r="BU164" s="15"/>
      <c r="BV164" s="15"/>
      <c r="BW164" s="15"/>
      <c r="BX164" s="15"/>
      <c r="BY164" s="15"/>
      <c r="BZ164" s="15"/>
      <c r="CA164" s="15"/>
      <c r="CB164" s="15"/>
      <c r="CC164" s="15"/>
      <c r="CD164" s="15"/>
      <c r="CE164" s="15"/>
      <c r="CF164" s="15"/>
      <c r="CG164" s="15"/>
      <c r="CH164" s="15"/>
      <c r="CI164" s="15"/>
      <c r="CJ164" s="15"/>
      <c r="CK164" s="15"/>
      <c r="CL164" s="15"/>
      <c r="CM164" s="15"/>
      <c r="CN164" s="15"/>
      <c r="CO164" s="15"/>
      <c r="CP164" s="15"/>
      <c r="CQ164" s="15"/>
      <c r="CR164" s="15"/>
      <c r="CS164" s="15"/>
      <c r="CT164" s="15"/>
      <c r="CU164" s="15"/>
      <c r="CV164" s="15"/>
      <c r="CW164" s="15"/>
      <c r="CX164" s="15"/>
      <c r="CY164" s="15"/>
      <c r="CZ164" s="15"/>
      <c r="DA164" s="15"/>
      <c r="DB164" s="15"/>
      <c r="DC164" s="15"/>
      <c r="DD164" s="15"/>
      <c r="DE164" s="15"/>
      <c r="DF164" s="15"/>
      <c r="DG164" s="15"/>
      <c r="DH164" s="15"/>
      <c r="DI164" s="15"/>
      <c r="DJ164" s="15"/>
      <c r="DK164" s="15"/>
      <c r="DL164" s="15"/>
      <c r="DM164" s="15"/>
      <c r="DN164" s="15"/>
      <c r="DO164" s="15"/>
      <c r="DP164" s="15"/>
    </row>
    <row r="165" spans="1:120" ht="15" hidden="1" customHeight="1">
      <c r="A165" s="36" t="s">
        <v>269</v>
      </c>
      <c r="B165" s="28">
        <v>7778.48</v>
      </c>
      <c r="C165" s="17"/>
      <c r="D165" s="18">
        <f t="shared" si="5"/>
        <v>0</v>
      </c>
      <c r="E165" s="65" t="s">
        <v>275</v>
      </c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  <c r="AI165" s="26"/>
      <c r="AJ165" s="26"/>
      <c r="AK165" s="26"/>
      <c r="AL165" s="26"/>
      <c r="AM165" s="26"/>
      <c r="AN165" s="26"/>
      <c r="AO165" s="26"/>
      <c r="AP165" s="26"/>
      <c r="AQ165" s="26"/>
      <c r="AR165" s="26"/>
      <c r="AS165" s="26"/>
      <c r="AT165" s="26"/>
      <c r="AU165" s="26"/>
      <c r="AV165" s="26"/>
      <c r="AW165" s="26"/>
      <c r="AX165" s="26"/>
      <c r="AY165" s="26"/>
      <c r="AZ165" s="26"/>
      <c r="BA165" s="26"/>
      <c r="BB165" s="15"/>
      <c r="BC165" s="15"/>
      <c r="BD165" s="15"/>
      <c r="BE165" s="15"/>
      <c r="BF165" s="15"/>
      <c r="BG165" s="15"/>
      <c r="BH165" s="15"/>
      <c r="BI165" s="15"/>
      <c r="BJ165" s="15"/>
      <c r="BK165" s="15"/>
      <c r="BL165" s="15"/>
      <c r="BM165" s="15"/>
      <c r="BN165" s="15"/>
      <c r="BO165" s="15"/>
      <c r="BP165" s="15"/>
      <c r="BQ165" s="15"/>
      <c r="BR165" s="15"/>
      <c r="BS165" s="15"/>
      <c r="BT165" s="15"/>
      <c r="BU165" s="15"/>
      <c r="BV165" s="15"/>
      <c r="BW165" s="15"/>
      <c r="BX165" s="15"/>
      <c r="BY165" s="15"/>
      <c r="BZ165" s="15"/>
      <c r="CA165" s="15"/>
      <c r="CB165" s="15"/>
      <c r="CC165" s="15"/>
      <c r="CD165" s="15"/>
      <c r="CE165" s="15"/>
      <c r="CF165" s="15"/>
      <c r="CG165" s="15"/>
      <c r="CH165" s="15"/>
      <c r="CI165" s="15"/>
      <c r="CJ165" s="15"/>
      <c r="CK165" s="15"/>
      <c r="CL165" s="15"/>
      <c r="CM165" s="15"/>
      <c r="CN165" s="15"/>
      <c r="CO165" s="15"/>
      <c r="CP165" s="15"/>
      <c r="CQ165" s="15"/>
      <c r="CR165" s="15"/>
      <c r="CS165" s="15"/>
      <c r="CT165" s="15"/>
      <c r="CU165" s="15"/>
      <c r="CV165" s="15"/>
      <c r="CW165" s="15"/>
      <c r="CX165" s="15"/>
      <c r="CY165" s="15"/>
      <c r="CZ165" s="15"/>
      <c r="DA165" s="15"/>
      <c r="DB165" s="15"/>
      <c r="DC165" s="15"/>
      <c r="DD165" s="15"/>
      <c r="DE165" s="15"/>
      <c r="DF165" s="15"/>
      <c r="DG165" s="15"/>
      <c r="DH165" s="15"/>
      <c r="DI165" s="15"/>
      <c r="DJ165" s="15"/>
      <c r="DK165" s="15"/>
      <c r="DL165" s="15"/>
      <c r="DM165" s="15"/>
      <c r="DN165" s="15"/>
      <c r="DO165" s="15"/>
      <c r="DP165" s="15"/>
    </row>
    <row r="166" spans="1:120" ht="15" hidden="1" customHeight="1">
      <c r="A166" s="36" t="s">
        <v>270</v>
      </c>
      <c r="B166" s="28">
        <v>9066.5400000000009</v>
      </c>
      <c r="C166" s="17"/>
      <c r="D166" s="18">
        <f t="shared" si="5"/>
        <v>0</v>
      </c>
      <c r="E166" s="66" t="s">
        <v>285</v>
      </c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  <c r="AI166" s="26"/>
      <c r="AJ166" s="26"/>
      <c r="AK166" s="26"/>
      <c r="AL166" s="26"/>
      <c r="AM166" s="26"/>
      <c r="AN166" s="26"/>
      <c r="AO166" s="26"/>
      <c r="AP166" s="26"/>
      <c r="AQ166" s="26"/>
      <c r="AR166" s="26"/>
      <c r="AS166" s="26"/>
      <c r="AT166" s="26"/>
      <c r="AU166" s="26"/>
      <c r="AV166" s="26"/>
      <c r="AW166" s="26"/>
      <c r="AX166" s="26"/>
      <c r="AY166" s="26"/>
      <c r="AZ166" s="26"/>
      <c r="BA166" s="26"/>
      <c r="BB166" s="15"/>
      <c r="BC166" s="15"/>
      <c r="BD166" s="15"/>
      <c r="BE166" s="15"/>
      <c r="BF166" s="15"/>
      <c r="BG166" s="15"/>
      <c r="BH166" s="15"/>
      <c r="BI166" s="15"/>
      <c r="BJ166" s="15"/>
      <c r="BK166" s="15"/>
      <c r="BL166" s="15"/>
      <c r="BM166" s="15"/>
      <c r="BN166" s="15"/>
      <c r="BO166" s="15"/>
      <c r="BP166" s="15"/>
      <c r="BQ166" s="15"/>
      <c r="BR166" s="15"/>
      <c r="BS166" s="15"/>
      <c r="BT166" s="15"/>
      <c r="BU166" s="15"/>
      <c r="BV166" s="15"/>
      <c r="BW166" s="15"/>
      <c r="BX166" s="15"/>
      <c r="BY166" s="15"/>
      <c r="BZ166" s="15"/>
      <c r="CA166" s="15"/>
      <c r="CB166" s="15"/>
      <c r="CC166" s="15"/>
      <c r="CD166" s="15"/>
      <c r="CE166" s="15"/>
      <c r="CF166" s="15"/>
      <c r="CG166" s="15"/>
      <c r="CH166" s="15"/>
      <c r="CI166" s="15"/>
      <c r="CJ166" s="15"/>
      <c r="CK166" s="15"/>
      <c r="CL166" s="15"/>
      <c r="CM166" s="15"/>
      <c r="CN166" s="15"/>
      <c r="CO166" s="15"/>
      <c r="CP166" s="15"/>
      <c r="CQ166" s="15"/>
      <c r="CR166" s="15"/>
      <c r="CS166" s="15"/>
      <c r="CT166" s="15"/>
      <c r="CU166" s="15"/>
      <c r="CV166" s="15"/>
      <c r="CW166" s="15"/>
      <c r="CX166" s="15"/>
      <c r="CY166" s="15"/>
      <c r="CZ166" s="15"/>
      <c r="DA166" s="15"/>
      <c r="DB166" s="15"/>
      <c r="DC166" s="15"/>
      <c r="DD166" s="15"/>
      <c r="DE166" s="15"/>
      <c r="DF166" s="15"/>
      <c r="DG166" s="15"/>
      <c r="DH166" s="15"/>
      <c r="DI166" s="15"/>
      <c r="DJ166" s="15"/>
      <c r="DK166" s="15"/>
      <c r="DL166" s="15"/>
      <c r="DM166" s="15"/>
      <c r="DN166" s="15"/>
      <c r="DO166" s="15"/>
      <c r="DP166" s="15"/>
    </row>
    <row r="167" spans="1:120" ht="15" hidden="1" customHeight="1">
      <c r="A167" s="36" t="s">
        <v>259</v>
      </c>
      <c r="B167" s="28">
        <v>9873.4500000000007</v>
      </c>
      <c r="C167" s="17"/>
      <c r="D167" s="18">
        <f t="shared" ref="D167:D173" si="6">B167*C167</f>
        <v>0</v>
      </c>
      <c r="E167" s="66" t="s">
        <v>285</v>
      </c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  <c r="AI167" s="26"/>
      <c r="AJ167" s="26"/>
      <c r="AK167" s="26"/>
      <c r="AL167" s="26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  <c r="AW167" s="26"/>
      <c r="AX167" s="26"/>
      <c r="AY167" s="26"/>
      <c r="AZ167" s="26"/>
      <c r="BA167" s="26"/>
      <c r="BB167" s="15"/>
      <c r="BC167" s="15"/>
      <c r="BD167" s="15"/>
      <c r="BE167" s="15"/>
      <c r="BF167" s="15"/>
      <c r="BG167" s="15"/>
      <c r="BH167" s="15"/>
      <c r="BI167" s="15"/>
      <c r="BJ167" s="15"/>
      <c r="BK167" s="15"/>
      <c r="BL167" s="15"/>
      <c r="BM167" s="15"/>
      <c r="BN167" s="15"/>
      <c r="BO167" s="15"/>
      <c r="BP167" s="15"/>
      <c r="BQ167" s="15"/>
      <c r="BR167" s="15"/>
      <c r="BS167" s="15"/>
      <c r="BT167" s="15"/>
      <c r="BU167" s="15"/>
      <c r="BV167" s="15"/>
      <c r="BW167" s="15"/>
      <c r="BX167" s="15"/>
      <c r="BY167" s="15"/>
      <c r="BZ167" s="15"/>
      <c r="CA167" s="15"/>
      <c r="CB167" s="15"/>
      <c r="CC167" s="15"/>
      <c r="CD167" s="15"/>
      <c r="CE167" s="15"/>
      <c r="CF167" s="15"/>
      <c r="CG167" s="15"/>
      <c r="CH167" s="15"/>
      <c r="CI167" s="15"/>
      <c r="CJ167" s="15"/>
      <c r="CK167" s="15"/>
      <c r="CL167" s="15"/>
      <c r="CM167" s="15"/>
      <c r="CN167" s="15"/>
      <c r="CO167" s="15"/>
      <c r="CP167" s="15"/>
      <c r="CQ167" s="15"/>
      <c r="CR167" s="15"/>
      <c r="CS167" s="15"/>
      <c r="CT167" s="15"/>
      <c r="CU167" s="15"/>
      <c r="CV167" s="15"/>
      <c r="CW167" s="15"/>
      <c r="CX167" s="15"/>
      <c r="CY167" s="15"/>
      <c r="CZ167" s="15"/>
      <c r="DA167" s="15"/>
      <c r="DB167" s="15"/>
      <c r="DC167" s="15"/>
      <c r="DD167" s="15"/>
      <c r="DE167" s="15"/>
      <c r="DF167" s="15"/>
      <c r="DG167" s="15"/>
      <c r="DH167" s="15"/>
      <c r="DI167" s="15"/>
      <c r="DJ167" s="15"/>
      <c r="DK167" s="15"/>
      <c r="DL167" s="15"/>
      <c r="DM167" s="15"/>
      <c r="DN167" s="15"/>
      <c r="DO167" s="15"/>
      <c r="DP167" s="15"/>
    </row>
    <row r="168" spans="1:120" ht="15" hidden="1" customHeight="1">
      <c r="A168" s="36" t="s">
        <v>271</v>
      </c>
      <c r="B168" s="28">
        <v>7778.48</v>
      </c>
      <c r="C168" s="17"/>
      <c r="D168" s="18">
        <f t="shared" si="6"/>
        <v>0</v>
      </c>
      <c r="E168" s="65" t="s">
        <v>249</v>
      </c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  <c r="AI168" s="26"/>
      <c r="AJ168" s="26"/>
      <c r="AK168" s="26"/>
      <c r="AL168" s="26"/>
      <c r="AM168" s="26"/>
      <c r="AN168" s="26"/>
      <c r="AO168" s="26"/>
      <c r="AP168" s="26"/>
      <c r="AQ168" s="26"/>
      <c r="AR168" s="26"/>
      <c r="AS168" s="26"/>
      <c r="AT168" s="26"/>
      <c r="AU168" s="26"/>
      <c r="AV168" s="26"/>
      <c r="AW168" s="26"/>
      <c r="AX168" s="26"/>
      <c r="AY168" s="26"/>
      <c r="AZ168" s="26"/>
      <c r="BA168" s="26"/>
      <c r="BB168" s="26"/>
      <c r="BC168" s="26"/>
      <c r="BD168" s="26"/>
      <c r="BE168" s="26"/>
      <c r="BF168" s="15"/>
      <c r="BG168" s="15"/>
      <c r="BH168" s="15"/>
      <c r="BI168" s="15"/>
      <c r="BJ168" s="15"/>
      <c r="BK168" s="15"/>
      <c r="BL168" s="15"/>
      <c r="BM168" s="15"/>
      <c r="BN168" s="15"/>
      <c r="BO168" s="15"/>
      <c r="BP168" s="15"/>
      <c r="BQ168" s="15"/>
      <c r="BR168" s="15"/>
      <c r="BS168" s="15"/>
      <c r="BT168" s="15"/>
      <c r="BU168" s="15"/>
      <c r="BV168" s="15"/>
      <c r="BW168" s="15"/>
      <c r="BX168" s="15"/>
      <c r="BY168" s="15"/>
      <c r="BZ168" s="15"/>
      <c r="CA168" s="15"/>
      <c r="CB168" s="15"/>
      <c r="CC168" s="15"/>
      <c r="CD168" s="15"/>
      <c r="CE168" s="15"/>
      <c r="CF168" s="15"/>
      <c r="CG168" s="15"/>
      <c r="CH168" s="15"/>
      <c r="CI168" s="15"/>
      <c r="CJ168" s="15"/>
      <c r="CK168" s="15"/>
      <c r="CL168" s="15"/>
      <c r="CM168" s="15"/>
      <c r="CN168" s="15"/>
      <c r="CO168" s="15"/>
      <c r="CP168" s="15"/>
      <c r="CQ168" s="15"/>
      <c r="CR168" s="15"/>
      <c r="CS168" s="15"/>
      <c r="CT168" s="15"/>
      <c r="CU168" s="15"/>
      <c r="CV168" s="15"/>
      <c r="CW168" s="15"/>
      <c r="CX168" s="15"/>
      <c r="CY168" s="15"/>
      <c r="CZ168" s="15"/>
      <c r="DA168" s="15"/>
      <c r="DB168" s="15"/>
      <c r="DC168" s="15"/>
      <c r="DD168" s="15"/>
      <c r="DE168" s="15"/>
      <c r="DF168" s="15"/>
      <c r="DG168" s="15"/>
      <c r="DH168" s="15"/>
      <c r="DI168" s="15"/>
      <c r="DJ168" s="15"/>
      <c r="DK168" s="15"/>
      <c r="DL168" s="15"/>
      <c r="DM168" s="15"/>
      <c r="DN168" s="15"/>
      <c r="DO168" s="15"/>
      <c r="DP168" s="15"/>
    </row>
    <row r="169" spans="1:120" ht="15" hidden="1" customHeight="1">
      <c r="A169" s="36" t="s">
        <v>287</v>
      </c>
      <c r="B169" s="28">
        <v>8320.15</v>
      </c>
      <c r="C169" s="17"/>
      <c r="D169" s="18">
        <f t="shared" ref="D169" si="7">B169*C169</f>
        <v>0</v>
      </c>
      <c r="E169" s="65" t="s">
        <v>249</v>
      </c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  <c r="AI169" s="26"/>
      <c r="AJ169" s="26"/>
      <c r="AK169" s="26"/>
      <c r="AL169" s="26"/>
      <c r="AM169" s="26"/>
      <c r="AN169" s="26"/>
      <c r="AO169" s="26"/>
      <c r="AP169" s="26"/>
      <c r="AQ169" s="26"/>
      <c r="AR169" s="26"/>
      <c r="AS169" s="26"/>
      <c r="AT169" s="26"/>
      <c r="AU169" s="26"/>
      <c r="AV169" s="26"/>
      <c r="AW169" s="26"/>
      <c r="AX169" s="26"/>
      <c r="AY169" s="26"/>
      <c r="AZ169" s="26"/>
      <c r="BA169" s="26"/>
      <c r="BB169" s="26"/>
      <c r="BC169" s="26"/>
      <c r="BD169" s="26"/>
      <c r="BE169" s="26"/>
      <c r="BF169" s="15"/>
      <c r="BG169" s="15"/>
      <c r="BH169" s="15"/>
      <c r="BI169" s="15"/>
      <c r="BJ169" s="15"/>
      <c r="BK169" s="15"/>
      <c r="BL169" s="15"/>
      <c r="BM169" s="15"/>
      <c r="BN169" s="15"/>
      <c r="BO169" s="15"/>
      <c r="BP169" s="15"/>
      <c r="BQ169" s="15"/>
      <c r="BR169" s="15"/>
      <c r="BS169" s="15"/>
      <c r="BT169" s="15"/>
      <c r="BU169" s="15"/>
      <c r="BV169" s="15"/>
      <c r="BW169" s="15"/>
      <c r="BX169" s="15"/>
      <c r="BY169" s="15"/>
      <c r="BZ169" s="15"/>
      <c r="CA169" s="15"/>
      <c r="CB169" s="15"/>
      <c r="CC169" s="15"/>
      <c r="CD169" s="15"/>
      <c r="CE169" s="15"/>
      <c r="CF169" s="15"/>
      <c r="CG169" s="15"/>
      <c r="CH169" s="15"/>
      <c r="CI169" s="15"/>
      <c r="CJ169" s="15"/>
      <c r="CK169" s="15"/>
      <c r="CL169" s="15"/>
      <c r="CM169" s="15"/>
      <c r="CN169" s="15"/>
      <c r="CO169" s="15"/>
      <c r="CP169" s="15"/>
      <c r="CQ169" s="15"/>
      <c r="CR169" s="15"/>
      <c r="CS169" s="15"/>
      <c r="CT169" s="15"/>
      <c r="CU169" s="15"/>
      <c r="CV169" s="15"/>
      <c r="CW169" s="15"/>
      <c r="CX169" s="15"/>
      <c r="CY169" s="15"/>
      <c r="CZ169" s="15"/>
      <c r="DA169" s="15"/>
      <c r="DB169" s="15"/>
      <c r="DC169" s="15"/>
      <c r="DD169" s="15"/>
      <c r="DE169" s="15"/>
      <c r="DF169" s="15"/>
      <c r="DG169" s="15"/>
      <c r="DH169" s="15"/>
      <c r="DI169" s="15"/>
      <c r="DJ169" s="15"/>
      <c r="DK169" s="15"/>
      <c r="DL169" s="15"/>
      <c r="DM169" s="15"/>
      <c r="DN169" s="15"/>
      <c r="DO169" s="15"/>
      <c r="DP169" s="15"/>
    </row>
    <row r="170" spans="1:120" ht="15" hidden="1" customHeight="1">
      <c r="A170" s="36" t="s">
        <v>276</v>
      </c>
      <c r="B170" s="28">
        <v>9056.51</v>
      </c>
      <c r="C170" s="17"/>
      <c r="D170" s="18">
        <f t="shared" si="6"/>
        <v>0</v>
      </c>
      <c r="E170" s="65" t="s">
        <v>249</v>
      </c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  <c r="AI170" s="26"/>
      <c r="AJ170" s="26"/>
      <c r="AK170" s="26"/>
      <c r="AL170" s="26"/>
      <c r="AM170" s="26"/>
      <c r="AN170" s="26"/>
      <c r="AO170" s="26"/>
      <c r="AP170" s="26"/>
      <c r="AQ170" s="26"/>
      <c r="AR170" s="26"/>
      <c r="AS170" s="26"/>
      <c r="AT170" s="26"/>
      <c r="AU170" s="26"/>
      <c r="AV170" s="26"/>
      <c r="AW170" s="26"/>
      <c r="AX170" s="26"/>
      <c r="AY170" s="26"/>
      <c r="AZ170" s="26"/>
      <c r="BA170" s="26"/>
      <c r="BB170" s="15"/>
      <c r="BC170" s="15"/>
      <c r="BD170" s="15"/>
      <c r="BE170" s="15"/>
      <c r="BF170" s="15"/>
      <c r="BG170" s="15"/>
      <c r="BH170" s="15"/>
      <c r="BI170" s="15"/>
      <c r="BJ170" s="15"/>
      <c r="BK170" s="15"/>
      <c r="BL170" s="15"/>
      <c r="BM170" s="15"/>
      <c r="BN170" s="15"/>
      <c r="BO170" s="15"/>
      <c r="BP170" s="15"/>
      <c r="BQ170" s="15"/>
      <c r="BR170" s="15"/>
      <c r="BS170" s="15"/>
      <c r="BT170" s="15"/>
      <c r="BU170" s="15"/>
      <c r="BV170" s="15"/>
      <c r="BW170" s="15"/>
      <c r="BX170" s="15"/>
      <c r="BY170" s="15"/>
      <c r="BZ170" s="15"/>
      <c r="CA170" s="15"/>
      <c r="CB170" s="15"/>
      <c r="CC170" s="15"/>
      <c r="CD170" s="15"/>
      <c r="CE170" s="15"/>
      <c r="CF170" s="15"/>
      <c r="CG170" s="15"/>
      <c r="CH170" s="15"/>
      <c r="CI170" s="15"/>
      <c r="CJ170" s="15"/>
      <c r="CK170" s="15"/>
      <c r="CL170" s="15"/>
      <c r="CM170" s="15"/>
      <c r="CN170" s="15"/>
      <c r="CO170" s="15"/>
      <c r="CP170" s="15"/>
      <c r="CQ170" s="15"/>
      <c r="CR170" s="15"/>
      <c r="CS170" s="15"/>
      <c r="CT170" s="15"/>
      <c r="CU170" s="15"/>
      <c r="CV170" s="15"/>
      <c r="CW170" s="15"/>
      <c r="CX170" s="15"/>
      <c r="CY170" s="15"/>
      <c r="CZ170" s="15"/>
      <c r="DA170" s="15"/>
      <c r="DB170" s="15"/>
      <c r="DC170" s="15"/>
      <c r="DD170" s="15"/>
      <c r="DE170" s="15"/>
      <c r="DF170" s="15"/>
      <c r="DG170" s="15"/>
      <c r="DH170" s="15"/>
      <c r="DI170" s="15"/>
      <c r="DJ170" s="15"/>
      <c r="DK170" s="15"/>
      <c r="DL170" s="15"/>
      <c r="DM170" s="15"/>
      <c r="DN170" s="15"/>
      <c r="DO170" s="15"/>
      <c r="DP170" s="15"/>
    </row>
    <row r="171" spans="1:120" ht="15" hidden="1" customHeight="1">
      <c r="A171" s="36" t="s">
        <v>277</v>
      </c>
      <c r="B171" s="28">
        <v>9973.69</v>
      </c>
      <c r="C171" s="17"/>
      <c r="D171" s="18">
        <f t="shared" ref="D171" si="8">B171*C171</f>
        <v>0</v>
      </c>
      <c r="E171" s="65" t="s">
        <v>249</v>
      </c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  <c r="AI171" s="26"/>
      <c r="AJ171" s="26"/>
      <c r="AK171" s="26"/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  <c r="AV171" s="26"/>
      <c r="AW171" s="26"/>
      <c r="AX171" s="26"/>
      <c r="AY171" s="26"/>
      <c r="AZ171" s="26"/>
      <c r="BA171" s="26"/>
      <c r="BB171" s="15"/>
      <c r="BC171" s="15"/>
      <c r="BD171" s="15"/>
      <c r="BE171" s="15"/>
      <c r="BF171" s="15"/>
      <c r="BG171" s="15"/>
      <c r="BH171" s="15"/>
      <c r="BI171" s="15"/>
      <c r="BJ171" s="15"/>
      <c r="BK171" s="15"/>
      <c r="BL171" s="15"/>
      <c r="BM171" s="15"/>
      <c r="BN171" s="15"/>
      <c r="BO171" s="15"/>
      <c r="BP171" s="15"/>
      <c r="BQ171" s="15"/>
      <c r="BR171" s="15"/>
      <c r="BS171" s="15"/>
      <c r="BT171" s="15"/>
      <c r="BU171" s="15"/>
      <c r="BV171" s="15"/>
      <c r="BW171" s="15"/>
      <c r="BX171" s="15"/>
      <c r="BY171" s="15"/>
      <c r="BZ171" s="15"/>
      <c r="CA171" s="15"/>
      <c r="CB171" s="15"/>
      <c r="CC171" s="15"/>
      <c r="CD171" s="15"/>
      <c r="CE171" s="15"/>
      <c r="CF171" s="15"/>
      <c r="CG171" s="15"/>
      <c r="CH171" s="15"/>
      <c r="CI171" s="15"/>
      <c r="CJ171" s="15"/>
      <c r="CK171" s="15"/>
      <c r="CL171" s="15"/>
      <c r="CM171" s="15"/>
      <c r="CN171" s="15"/>
      <c r="CO171" s="15"/>
      <c r="CP171" s="15"/>
      <c r="CQ171" s="15"/>
      <c r="CR171" s="15"/>
      <c r="CS171" s="15"/>
      <c r="CT171" s="15"/>
      <c r="CU171" s="15"/>
      <c r="CV171" s="15"/>
      <c r="CW171" s="15"/>
      <c r="CX171" s="15"/>
      <c r="CY171" s="15"/>
      <c r="CZ171" s="15"/>
      <c r="DA171" s="15"/>
      <c r="DB171" s="15"/>
      <c r="DC171" s="15"/>
      <c r="DD171" s="15"/>
      <c r="DE171" s="15"/>
      <c r="DF171" s="15"/>
      <c r="DG171" s="15"/>
      <c r="DH171" s="15"/>
      <c r="DI171" s="15"/>
      <c r="DJ171" s="15"/>
      <c r="DK171" s="15"/>
      <c r="DL171" s="15"/>
      <c r="DM171" s="15"/>
      <c r="DN171" s="15"/>
      <c r="DO171" s="15"/>
      <c r="DP171" s="15"/>
    </row>
    <row r="172" spans="1:120" ht="15" hidden="1" customHeight="1">
      <c r="A172" s="36" t="s">
        <v>272</v>
      </c>
      <c r="B172" s="28">
        <v>9056.51</v>
      </c>
      <c r="C172" s="17"/>
      <c r="D172" s="18">
        <f t="shared" si="6"/>
        <v>0</v>
      </c>
      <c r="E172" s="66" t="s">
        <v>286</v>
      </c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  <c r="AI172" s="26"/>
      <c r="AJ172" s="26"/>
      <c r="AK172" s="26"/>
      <c r="AL172" s="26"/>
      <c r="AM172" s="26"/>
      <c r="AN172" s="26"/>
      <c r="AO172" s="26"/>
      <c r="AP172" s="26"/>
      <c r="AQ172" s="26"/>
      <c r="AR172" s="26"/>
      <c r="AS172" s="26"/>
      <c r="AT172" s="26"/>
      <c r="AU172" s="26"/>
      <c r="AV172" s="26"/>
      <c r="AW172" s="26"/>
      <c r="AX172" s="26"/>
      <c r="AY172" s="26"/>
      <c r="AZ172" s="26"/>
      <c r="BA172" s="26"/>
      <c r="BB172" s="26"/>
      <c r="BC172" s="26"/>
      <c r="BD172" s="26"/>
      <c r="BE172" s="26"/>
      <c r="BF172" s="15"/>
      <c r="BG172" s="15"/>
      <c r="BH172" s="15"/>
      <c r="BI172" s="15"/>
      <c r="BJ172" s="15"/>
      <c r="BK172" s="15"/>
      <c r="BL172" s="15"/>
      <c r="BM172" s="15"/>
      <c r="BN172" s="15"/>
      <c r="BO172" s="15"/>
      <c r="BP172" s="15"/>
      <c r="BQ172" s="15"/>
      <c r="BR172" s="15"/>
      <c r="BS172" s="15"/>
      <c r="BT172" s="15"/>
      <c r="BU172" s="15"/>
      <c r="BV172" s="15"/>
      <c r="BW172" s="15"/>
      <c r="BX172" s="15"/>
      <c r="BY172" s="15"/>
      <c r="BZ172" s="15"/>
      <c r="CA172" s="15"/>
      <c r="CB172" s="15"/>
      <c r="CC172" s="15"/>
      <c r="CD172" s="15"/>
      <c r="CE172" s="15"/>
      <c r="CF172" s="15"/>
      <c r="CG172" s="15"/>
      <c r="CH172" s="15"/>
      <c r="CI172" s="15"/>
      <c r="CJ172" s="15"/>
      <c r="CK172" s="15"/>
      <c r="CL172" s="15"/>
      <c r="CM172" s="15"/>
      <c r="CN172" s="15"/>
      <c r="CO172" s="15"/>
      <c r="CP172" s="15"/>
      <c r="CQ172" s="15"/>
      <c r="CR172" s="15"/>
      <c r="CS172" s="15"/>
      <c r="CT172" s="15"/>
      <c r="CU172" s="15"/>
      <c r="CV172" s="15"/>
      <c r="CW172" s="15"/>
      <c r="CX172" s="15"/>
      <c r="CY172" s="15"/>
      <c r="CZ172" s="15"/>
      <c r="DA172" s="15"/>
      <c r="DB172" s="15"/>
      <c r="DC172" s="15"/>
      <c r="DD172" s="15"/>
      <c r="DE172" s="15"/>
      <c r="DF172" s="15"/>
      <c r="DG172" s="15"/>
      <c r="DH172" s="15"/>
      <c r="DI172" s="15"/>
      <c r="DJ172" s="15"/>
      <c r="DK172" s="15"/>
      <c r="DL172" s="15"/>
      <c r="DM172" s="15"/>
      <c r="DN172" s="15"/>
      <c r="DO172" s="15"/>
      <c r="DP172" s="15"/>
    </row>
    <row r="173" spans="1:120" ht="15" hidden="1" customHeight="1" thickBot="1">
      <c r="A173" s="68" t="s">
        <v>273</v>
      </c>
      <c r="B173" s="69">
        <v>10133.07</v>
      </c>
      <c r="C173" s="70"/>
      <c r="D173" s="71">
        <f t="shared" si="6"/>
        <v>0</v>
      </c>
      <c r="E173" s="72" t="s">
        <v>249</v>
      </c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  <c r="AI173" s="26"/>
      <c r="AJ173" s="26"/>
      <c r="AK173" s="26"/>
      <c r="AL173" s="26"/>
      <c r="AM173" s="26"/>
      <c r="AN173" s="26"/>
      <c r="AO173" s="26"/>
      <c r="AP173" s="26"/>
      <c r="AQ173" s="26"/>
      <c r="AR173" s="26"/>
      <c r="AS173" s="26"/>
      <c r="AT173" s="26"/>
      <c r="AU173" s="26"/>
      <c r="AV173" s="26"/>
      <c r="AW173" s="26"/>
      <c r="AX173" s="26"/>
      <c r="AY173" s="26"/>
      <c r="AZ173" s="26"/>
      <c r="BA173" s="26"/>
      <c r="BB173" s="15"/>
      <c r="BC173" s="15"/>
      <c r="BD173" s="15"/>
      <c r="BE173" s="15"/>
      <c r="BF173" s="15"/>
      <c r="BG173" s="15"/>
      <c r="BH173" s="15"/>
      <c r="BI173" s="15"/>
      <c r="BJ173" s="15"/>
      <c r="BK173" s="15"/>
      <c r="BL173" s="15"/>
      <c r="BM173" s="15"/>
      <c r="BN173" s="15"/>
      <c r="BO173" s="15"/>
      <c r="BP173" s="15"/>
      <c r="BQ173" s="15"/>
      <c r="BR173" s="15"/>
      <c r="BS173" s="15"/>
      <c r="BT173" s="15"/>
      <c r="BU173" s="15"/>
      <c r="BV173" s="15"/>
      <c r="BW173" s="15"/>
      <c r="BX173" s="15"/>
      <c r="BY173" s="15"/>
      <c r="BZ173" s="15"/>
      <c r="CA173" s="15"/>
      <c r="CB173" s="15"/>
      <c r="CC173" s="15"/>
      <c r="CD173" s="15"/>
      <c r="CE173" s="15"/>
      <c r="CF173" s="15"/>
      <c r="CG173" s="15"/>
      <c r="CH173" s="15"/>
      <c r="CI173" s="15"/>
      <c r="CJ173" s="15"/>
      <c r="CK173" s="15"/>
      <c r="CL173" s="15"/>
      <c r="CM173" s="15"/>
      <c r="CN173" s="15"/>
      <c r="CO173" s="15"/>
      <c r="CP173" s="15"/>
      <c r="CQ173" s="15"/>
      <c r="CR173" s="15"/>
      <c r="CS173" s="15"/>
      <c r="CT173" s="15"/>
      <c r="CU173" s="15"/>
      <c r="CV173" s="15"/>
      <c r="CW173" s="15"/>
      <c r="CX173" s="15"/>
      <c r="CY173" s="15"/>
      <c r="CZ173" s="15"/>
      <c r="DA173" s="15"/>
      <c r="DB173" s="15"/>
      <c r="DC173" s="15"/>
      <c r="DD173" s="15"/>
      <c r="DE173" s="15"/>
      <c r="DF173" s="15"/>
      <c r="DG173" s="15"/>
      <c r="DH173" s="15"/>
      <c r="DI173" s="15"/>
      <c r="DJ173" s="15"/>
      <c r="DK173" s="15"/>
      <c r="DL173" s="15"/>
      <c r="DM173" s="15"/>
      <c r="DN173" s="15"/>
      <c r="DO173" s="15"/>
      <c r="DP173" s="15"/>
    </row>
    <row r="174" spans="1:120" ht="15" customHeight="1" thickBot="1">
      <c r="A174" s="81" t="s">
        <v>83</v>
      </c>
      <c r="B174" s="82"/>
      <c r="C174" s="52">
        <f>SUBTOTAL(9,C26:C173)</f>
        <v>425</v>
      </c>
      <c r="D174" s="53">
        <f>SUBTOTAL(9,D26:D173)</f>
        <v>593297.38799999992</v>
      </c>
      <c r="E174" s="54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  <c r="AI174" s="26"/>
      <c r="AJ174" s="26"/>
      <c r="AK174" s="26"/>
      <c r="AL174" s="26"/>
      <c r="AM174" s="26"/>
      <c r="AN174" s="26"/>
      <c r="AO174" s="26"/>
      <c r="AP174" s="26"/>
      <c r="AQ174" s="26"/>
      <c r="AR174" s="26"/>
      <c r="AS174" s="26"/>
      <c r="AT174" s="26"/>
      <c r="AU174" s="26"/>
      <c r="AV174" s="26"/>
      <c r="AW174" s="26"/>
      <c r="AX174" s="26"/>
      <c r="AY174" s="26"/>
      <c r="AZ174" s="26"/>
      <c r="BA174" s="26"/>
      <c r="BB174" s="26"/>
      <c r="BC174" s="26"/>
      <c r="BD174" s="26"/>
      <c r="BE174" s="26"/>
      <c r="BF174" s="26"/>
      <c r="BG174" s="26"/>
      <c r="BH174" s="26"/>
      <c r="BI174" s="26"/>
      <c r="BJ174" s="26"/>
      <c r="BK174" s="26"/>
      <c r="BL174" s="26"/>
      <c r="BM174" s="26"/>
      <c r="BN174" s="26"/>
      <c r="BO174" s="26"/>
      <c r="BP174" s="26"/>
      <c r="BQ174" s="26"/>
      <c r="BR174" s="26"/>
      <c r="BS174" s="26"/>
      <c r="BT174" s="26"/>
      <c r="BU174" s="26"/>
      <c r="BV174" s="26"/>
      <c r="BW174" s="26"/>
      <c r="BX174" s="26"/>
      <c r="BY174" s="26"/>
      <c r="BZ174" s="26"/>
      <c r="CA174" s="26"/>
      <c r="CB174" s="26"/>
      <c r="CC174" s="26"/>
      <c r="CD174" s="26"/>
      <c r="CE174" s="26"/>
      <c r="CF174" s="26"/>
      <c r="CG174" s="26"/>
      <c r="CH174" s="26"/>
      <c r="CI174" s="26"/>
      <c r="CJ174" s="26"/>
      <c r="CK174" s="26"/>
      <c r="CL174" s="26"/>
      <c r="CM174" s="26"/>
      <c r="CN174" s="26"/>
      <c r="CO174" s="26"/>
      <c r="CP174" s="26"/>
      <c r="CQ174" s="26"/>
      <c r="CR174" s="26"/>
      <c r="CS174" s="26"/>
      <c r="CT174" s="26"/>
      <c r="CU174" s="26"/>
      <c r="CV174" s="26"/>
      <c r="CW174" s="26"/>
      <c r="CX174" s="26"/>
      <c r="CY174" s="26"/>
      <c r="CZ174" s="26"/>
      <c r="DA174" s="26"/>
      <c r="DB174" s="26"/>
      <c r="DC174" s="26"/>
      <c r="DD174" s="26"/>
      <c r="DE174" s="15"/>
      <c r="DF174" s="15"/>
      <c r="DG174" s="15"/>
      <c r="DH174" s="15"/>
      <c r="DI174" s="15"/>
      <c r="DJ174" s="15"/>
      <c r="DK174" s="15"/>
      <c r="DL174" s="15"/>
      <c r="DM174" s="15"/>
      <c r="DN174" s="15"/>
      <c r="DO174" s="15"/>
      <c r="DP174" s="15"/>
    </row>
    <row r="175" spans="1:120" ht="15" customHeight="1">
      <c r="A175" s="38"/>
      <c r="B175" s="29"/>
      <c r="C175" s="20"/>
      <c r="D175" s="21"/>
      <c r="E175" s="21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  <c r="AI175" s="26"/>
      <c r="AJ175" s="26"/>
      <c r="AK175" s="26"/>
      <c r="AL175" s="26"/>
      <c r="AM175" s="26"/>
      <c r="AN175" s="26"/>
      <c r="AO175" s="26"/>
      <c r="AP175" s="26"/>
      <c r="AQ175" s="26"/>
      <c r="AR175" s="26"/>
      <c r="AS175" s="26"/>
      <c r="AT175" s="26"/>
      <c r="AU175" s="26"/>
      <c r="AV175" s="26"/>
      <c r="AW175" s="26"/>
      <c r="AX175" s="26"/>
      <c r="AY175" s="26"/>
      <c r="AZ175" s="26"/>
      <c r="BA175" s="26"/>
      <c r="BB175" s="26"/>
      <c r="BC175" s="26"/>
      <c r="BD175" s="26"/>
      <c r="BE175" s="26"/>
      <c r="BF175" s="26"/>
      <c r="BG175" s="26"/>
      <c r="BH175" s="26"/>
      <c r="BI175" s="26"/>
      <c r="BJ175" s="26"/>
      <c r="BK175" s="26"/>
      <c r="BL175" s="26"/>
      <c r="BM175" s="26"/>
      <c r="BN175" s="26"/>
      <c r="BO175" s="26"/>
      <c r="BP175" s="26"/>
      <c r="BQ175" s="26"/>
      <c r="BR175" s="26"/>
      <c r="BS175" s="26"/>
      <c r="BT175" s="26"/>
      <c r="BU175" s="26"/>
      <c r="BV175" s="26"/>
      <c r="BW175" s="26"/>
      <c r="BX175" s="26"/>
      <c r="BY175" s="26"/>
      <c r="BZ175" s="26"/>
      <c r="CA175" s="26"/>
      <c r="CB175" s="26"/>
      <c r="CC175" s="26"/>
      <c r="CD175" s="26"/>
      <c r="CE175" s="26"/>
      <c r="CF175" s="26"/>
      <c r="CG175" s="26"/>
      <c r="CH175" s="26"/>
      <c r="CI175" s="26"/>
      <c r="CJ175" s="26"/>
      <c r="CK175" s="26"/>
      <c r="CL175" s="26"/>
      <c r="CM175" s="26"/>
      <c r="CN175" s="26"/>
      <c r="CO175" s="26"/>
      <c r="CP175" s="26"/>
      <c r="CQ175" s="26"/>
      <c r="CR175" s="26"/>
      <c r="CS175" s="26"/>
      <c r="CT175" s="26"/>
      <c r="CU175" s="26"/>
      <c r="CV175" s="26"/>
      <c r="CW175" s="26"/>
      <c r="CX175" s="26"/>
      <c r="CY175" s="26"/>
      <c r="CZ175" s="26"/>
      <c r="DA175" s="26"/>
      <c r="DB175" s="26"/>
      <c r="DC175" s="26"/>
      <c r="DD175" s="26"/>
      <c r="DE175" s="15"/>
      <c r="DF175" s="15"/>
      <c r="DG175" s="15"/>
      <c r="DH175" s="15"/>
      <c r="DI175" s="15"/>
      <c r="DJ175" s="15"/>
      <c r="DK175" s="15"/>
      <c r="DL175" s="15"/>
      <c r="DM175" s="15"/>
      <c r="DN175" s="15"/>
      <c r="DO175" s="15"/>
      <c r="DP175" s="15"/>
    </row>
    <row r="176" spans="1:120" ht="9" customHeight="1" thickBot="1">
      <c r="B176" s="73"/>
      <c r="C176" s="73"/>
      <c r="D176" s="73"/>
      <c r="E176" s="73"/>
      <c r="I176" s="55"/>
    </row>
    <row r="177" spans="2:5" ht="16.5" customHeight="1" thickBot="1">
      <c r="B177" s="78" t="s">
        <v>84</v>
      </c>
      <c r="C177" s="79"/>
      <c r="D177" s="80"/>
      <c r="E177" s="24"/>
    </row>
    <row r="178" spans="2:5" ht="9" customHeight="1" thickBot="1"/>
    <row r="179" spans="2:5">
      <c r="B179" s="43" t="s">
        <v>85</v>
      </c>
      <c r="C179" s="44" t="s">
        <v>86</v>
      </c>
      <c r="D179" s="45" t="s">
        <v>133</v>
      </c>
      <c r="E179" s="22"/>
    </row>
    <row r="180" spans="2:5" ht="15" customHeight="1">
      <c r="B180" s="46" t="s">
        <v>267</v>
      </c>
      <c r="C180" s="47">
        <v>600000</v>
      </c>
      <c r="D180" s="48"/>
      <c r="E180" s="22" t="s">
        <v>133</v>
      </c>
    </row>
    <row r="181" spans="2:5" ht="15" customHeight="1" thickBot="1">
      <c r="B181" s="46" t="s">
        <v>298</v>
      </c>
      <c r="C181" s="47"/>
      <c r="D181" s="48"/>
      <c r="E181" s="22"/>
    </row>
    <row r="182" spans="2:5" ht="19.5" thickBot="1">
      <c r="B182" s="49" t="s">
        <v>289</v>
      </c>
      <c r="C182" s="51">
        <f>C180+C181</f>
        <v>600000</v>
      </c>
      <c r="D182" s="50"/>
      <c r="E182" s="23"/>
    </row>
    <row r="183" spans="2:5" ht="15" customHeight="1"/>
    <row r="184" spans="2:5" ht="15.75" customHeight="1"/>
  </sheetData>
  <autoFilter ref="A4:E173">
    <filterColumn colId="2">
      <customFilters>
        <customFilter operator="notEqual" val=" "/>
      </customFilters>
    </filterColumn>
    <sortState ref="A24:G136">
      <sortCondition ref="C5:C136"/>
    </sortState>
  </autoFilter>
  <sortState ref="A5:E169">
    <sortCondition ref="A5"/>
  </sortState>
  <mergeCells count="5">
    <mergeCell ref="B176:E176"/>
    <mergeCell ref="A1:E1"/>
    <mergeCell ref="B2:C2"/>
    <mergeCell ref="B177:D177"/>
    <mergeCell ref="A174:B174"/>
  </mergeCells>
  <conditionalFormatting sqref="C181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1"/>
  <sheetViews>
    <sheetView workbookViewId="0">
      <selection activeCell="A90" sqref="A90:IV93"/>
    </sheetView>
  </sheetViews>
  <sheetFormatPr defaultColWidth="9" defaultRowHeight="15"/>
  <cols>
    <col min="1" max="1" width="5.5703125" style="1" customWidth="1"/>
    <col min="2" max="2" width="13" style="1" customWidth="1"/>
    <col min="3" max="5" width="18.5703125" style="1" customWidth="1"/>
    <col min="6" max="256" width="9.140625" style="1" customWidth="1"/>
  </cols>
  <sheetData>
    <row r="1" spans="1:5" ht="23.25">
      <c r="A1" s="84" t="s">
        <v>106</v>
      </c>
      <c r="B1" s="84"/>
      <c r="C1" s="84"/>
      <c r="D1" s="84"/>
      <c r="E1" s="84"/>
    </row>
    <row r="2" spans="1:5" ht="23.25">
      <c r="A2" s="85" t="s">
        <v>107</v>
      </c>
      <c r="B2" s="85"/>
      <c r="C2" s="85"/>
      <c r="D2" s="85"/>
      <c r="E2" s="85"/>
    </row>
    <row r="3" spans="1:5" s="2" customFormat="1" ht="21">
      <c r="A3" s="86" t="s">
        <v>108</v>
      </c>
      <c r="B3" s="86"/>
      <c r="C3" s="87" t="e">
        <f>#REF!</f>
        <v>#REF!</v>
      </c>
      <c r="D3" s="87"/>
      <c r="E3" s="3"/>
    </row>
    <row r="4" spans="1:5">
      <c r="A4" s="4" t="s">
        <v>109</v>
      </c>
      <c r="B4" s="4" t="s">
        <v>1</v>
      </c>
      <c r="C4" s="4" t="s">
        <v>110</v>
      </c>
      <c r="D4" s="4" t="s">
        <v>112</v>
      </c>
      <c r="E4" s="4" t="s">
        <v>111</v>
      </c>
    </row>
    <row r="5" spans="1:5" hidden="1">
      <c r="A5" s="4">
        <v>1</v>
      </c>
      <c r="B5" s="5" t="s">
        <v>26</v>
      </c>
      <c r="C5" s="4" t="e">
        <f>#REF!</f>
        <v>#REF!</v>
      </c>
      <c r="D5" s="4" t="e">
        <f>#REF!</f>
        <v>#REF!</v>
      </c>
      <c r="E5" s="6" t="e">
        <f>D5/C5</f>
        <v>#REF!</v>
      </c>
    </row>
    <row r="6" spans="1:5" hidden="1">
      <c r="A6" s="4">
        <v>2</v>
      </c>
      <c r="B6" s="7" t="s">
        <v>2</v>
      </c>
      <c r="C6" s="4" t="e">
        <f>#REF!</f>
        <v>#REF!</v>
      </c>
      <c r="D6" s="4" t="e">
        <f>#REF!</f>
        <v>#REF!</v>
      </c>
      <c r="E6" s="6" t="e">
        <f t="shared" ref="E6:E70" si="0">D6/C6</f>
        <v>#REF!</v>
      </c>
    </row>
    <row r="7" spans="1:5">
      <c r="A7" s="4">
        <v>3</v>
      </c>
      <c r="B7" s="8" t="s">
        <v>3</v>
      </c>
      <c r="C7" s="4" t="e">
        <f>#REF!</f>
        <v>#REF!</v>
      </c>
      <c r="D7" s="4" t="e">
        <f>#REF!</f>
        <v>#REF!</v>
      </c>
      <c r="E7" s="6" t="e">
        <f t="shared" si="0"/>
        <v>#REF!</v>
      </c>
    </row>
    <row r="8" spans="1:5" hidden="1">
      <c r="A8" s="4">
        <v>4</v>
      </c>
      <c r="B8" s="9" t="s">
        <v>48</v>
      </c>
      <c r="C8" s="4" t="e">
        <f>#REF!</f>
        <v>#REF!</v>
      </c>
      <c r="D8" s="4" t="e">
        <f>#REF!</f>
        <v>#REF!</v>
      </c>
      <c r="E8" s="6" t="e">
        <f t="shared" si="0"/>
        <v>#REF!</v>
      </c>
    </row>
    <row r="9" spans="1:5" hidden="1">
      <c r="A9" s="4">
        <v>5</v>
      </c>
      <c r="B9" s="8" t="s">
        <v>5</v>
      </c>
      <c r="C9" s="4" t="e">
        <f>#REF!</f>
        <v>#REF!</v>
      </c>
      <c r="D9" s="4" t="e">
        <f>#REF!</f>
        <v>#REF!</v>
      </c>
      <c r="E9" s="6" t="e">
        <f t="shared" si="0"/>
        <v>#REF!</v>
      </c>
    </row>
    <row r="10" spans="1:5" hidden="1">
      <c r="A10" s="4">
        <v>6</v>
      </c>
      <c r="B10" s="8" t="s">
        <v>89</v>
      </c>
      <c r="C10" s="4" t="e">
        <f>#REF!</f>
        <v>#REF!</v>
      </c>
      <c r="D10" s="4" t="e">
        <f>#REF!</f>
        <v>#REF!</v>
      </c>
      <c r="E10" s="6" t="e">
        <f t="shared" si="0"/>
        <v>#REF!</v>
      </c>
    </row>
    <row r="11" spans="1:5" hidden="1">
      <c r="A11" s="4">
        <v>7</v>
      </c>
      <c r="B11" s="8" t="s">
        <v>59</v>
      </c>
      <c r="C11" s="4" t="e">
        <f>#REF!</f>
        <v>#REF!</v>
      </c>
      <c r="D11" s="4" t="e">
        <f>#REF!</f>
        <v>#REF!</v>
      </c>
      <c r="E11" s="6" t="e">
        <f t="shared" si="0"/>
        <v>#REF!</v>
      </c>
    </row>
    <row r="12" spans="1:5" hidden="1">
      <c r="A12" s="4">
        <v>8</v>
      </c>
      <c r="B12" s="8" t="s">
        <v>25</v>
      </c>
      <c r="C12" s="4" t="e">
        <f>#REF!</f>
        <v>#REF!</v>
      </c>
      <c r="D12" s="4" t="e">
        <f>#REF!</f>
        <v>#REF!</v>
      </c>
      <c r="E12" s="6" t="e">
        <f t="shared" si="0"/>
        <v>#REF!</v>
      </c>
    </row>
    <row r="13" spans="1:5" hidden="1">
      <c r="A13" s="4">
        <v>9</v>
      </c>
      <c r="B13" s="8" t="s">
        <v>18</v>
      </c>
      <c r="C13" s="4" t="e">
        <f>#REF!</f>
        <v>#REF!</v>
      </c>
      <c r="D13" s="4" t="e">
        <f>#REF!</f>
        <v>#REF!</v>
      </c>
      <c r="E13" s="6" t="e">
        <f t="shared" si="0"/>
        <v>#REF!</v>
      </c>
    </row>
    <row r="14" spans="1:5">
      <c r="A14" s="4">
        <v>10</v>
      </c>
      <c r="B14" s="8" t="s">
        <v>95</v>
      </c>
      <c r="C14" s="4" t="e">
        <f>#REF!</f>
        <v>#REF!</v>
      </c>
      <c r="D14" s="4" t="e">
        <f>#REF!</f>
        <v>#REF!</v>
      </c>
      <c r="E14" s="6" t="e">
        <f t="shared" si="0"/>
        <v>#REF!</v>
      </c>
    </row>
    <row r="15" spans="1:5" hidden="1">
      <c r="A15" s="4">
        <v>11</v>
      </c>
      <c r="B15" s="8" t="s">
        <v>22</v>
      </c>
      <c r="C15" s="4" t="e">
        <f>#REF!</f>
        <v>#REF!</v>
      </c>
      <c r="D15" s="4" t="e">
        <f>#REF!</f>
        <v>#REF!</v>
      </c>
      <c r="E15" s="6" t="e">
        <f t="shared" si="0"/>
        <v>#REF!</v>
      </c>
    </row>
    <row r="16" spans="1:5" hidden="1">
      <c r="A16" s="4">
        <v>12</v>
      </c>
      <c r="B16" s="8" t="s">
        <v>37</v>
      </c>
      <c r="C16" s="4" t="e">
        <f>#REF!</f>
        <v>#REF!</v>
      </c>
      <c r="D16" s="4" t="e">
        <f>#REF!</f>
        <v>#REF!</v>
      </c>
      <c r="E16" s="6" t="e">
        <f t="shared" si="0"/>
        <v>#REF!</v>
      </c>
    </row>
    <row r="17" spans="1:5" hidden="1">
      <c r="A17" s="4">
        <v>13</v>
      </c>
      <c r="B17" s="8" t="s">
        <v>38</v>
      </c>
      <c r="C17" s="4" t="e">
        <f>#REF!</f>
        <v>#REF!</v>
      </c>
      <c r="D17" s="4" t="e">
        <f>#REF!</f>
        <v>#REF!</v>
      </c>
      <c r="E17" s="6" t="e">
        <f t="shared" si="0"/>
        <v>#REF!</v>
      </c>
    </row>
    <row r="18" spans="1:5" hidden="1">
      <c r="A18" s="4">
        <v>14</v>
      </c>
      <c r="B18" s="8" t="s">
        <v>8</v>
      </c>
      <c r="C18" s="4" t="e">
        <f>#REF!</f>
        <v>#REF!</v>
      </c>
      <c r="D18" s="4" t="e">
        <f>#REF!</f>
        <v>#REF!</v>
      </c>
      <c r="E18" s="6" t="e">
        <f t="shared" si="0"/>
        <v>#REF!</v>
      </c>
    </row>
    <row r="19" spans="1:5" hidden="1">
      <c r="A19" s="4">
        <v>15</v>
      </c>
      <c r="B19" s="8" t="s">
        <v>27</v>
      </c>
      <c r="C19" s="4" t="e">
        <f>#REF!</f>
        <v>#REF!</v>
      </c>
      <c r="D19" s="4" t="e">
        <f>#REF!</f>
        <v>#REF!</v>
      </c>
      <c r="E19" s="6" t="e">
        <f t="shared" si="0"/>
        <v>#REF!</v>
      </c>
    </row>
    <row r="20" spans="1:5" hidden="1">
      <c r="A20" s="4">
        <v>16</v>
      </c>
      <c r="B20" s="8" t="s">
        <v>53</v>
      </c>
      <c r="C20" s="4" t="e">
        <f>#REF!</f>
        <v>#REF!</v>
      </c>
      <c r="D20" s="4" t="e">
        <f>#REF!</f>
        <v>#REF!</v>
      </c>
      <c r="E20" s="6" t="e">
        <f t="shared" si="0"/>
        <v>#REF!</v>
      </c>
    </row>
    <row r="21" spans="1:5" hidden="1">
      <c r="A21" s="4">
        <v>17</v>
      </c>
      <c r="B21" s="8" t="s">
        <v>60</v>
      </c>
      <c r="C21" s="4" t="e">
        <f>#REF!</f>
        <v>#REF!</v>
      </c>
      <c r="D21" s="4" t="e">
        <f>#REF!</f>
        <v>#REF!</v>
      </c>
      <c r="E21" s="6" t="e">
        <f t="shared" si="0"/>
        <v>#REF!</v>
      </c>
    </row>
    <row r="22" spans="1:5" hidden="1">
      <c r="A22" s="4">
        <v>18</v>
      </c>
      <c r="B22" s="8" t="s">
        <v>13</v>
      </c>
      <c r="C22" s="4" t="e">
        <f>#REF!</f>
        <v>#REF!</v>
      </c>
      <c r="D22" s="4" t="e">
        <f>#REF!</f>
        <v>#REF!</v>
      </c>
      <c r="E22" s="6" t="e">
        <f t="shared" si="0"/>
        <v>#REF!</v>
      </c>
    </row>
    <row r="23" spans="1:5" hidden="1">
      <c r="A23" s="4">
        <v>19</v>
      </c>
      <c r="B23" s="8" t="s">
        <v>4</v>
      </c>
      <c r="C23" s="4" t="e">
        <f>#REF!</f>
        <v>#REF!</v>
      </c>
      <c r="D23" s="4" t="e">
        <f>#REF!</f>
        <v>#REF!</v>
      </c>
      <c r="E23" s="6" t="e">
        <f t="shared" si="0"/>
        <v>#REF!</v>
      </c>
    </row>
    <row r="24" spans="1:5" hidden="1">
      <c r="A24" s="4">
        <v>20</v>
      </c>
      <c r="B24" s="8" t="s">
        <v>64</v>
      </c>
      <c r="C24" s="4" t="e">
        <f>#REF!</f>
        <v>#REF!</v>
      </c>
      <c r="D24" s="4" t="e">
        <f>#REF!</f>
        <v>#REF!</v>
      </c>
      <c r="E24" s="6" t="e">
        <f t="shared" si="0"/>
        <v>#REF!</v>
      </c>
    </row>
    <row r="25" spans="1:5" hidden="1">
      <c r="A25" s="4">
        <v>21</v>
      </c>
      <c r="B25" s="9" t="s">
        <v>43</v>
      </c>
      <c r="C25" s="4" t="e">
        <f>#REF!</f>
        <v>#REF!</v>
      </c>
      <c r="D25" s="4" t="e">
        <f>#REF!</f>
        <v>#REF!</v>
      </c>
      <c r="E25" s="6" t="e">
        <f t="shared" si="0"/>
        <v>#REF!</v>
      </c>
    </row>
    <row r="26" spans="1:5" hidden="1">
      <c r="A26" s="4">
        <v>22</v>
      </c>
      <c r="B26" s="8" t="s">
        <v>19</v>
      </c>
      <c r="C26" s="4" t="e">
        <f>#REF!</f>
        <v>#REF!</v>
      </c>
      <c r="D26" s="4" t="e">
        <f>#REF!</f>
        <v>#REF!</v>
      </c>
      <c r="E26" s="6" t="e">
        <f t="shared" si="0"/>
        <v>#REF!</v>
      </c>
    </row>
    <row r="27" spans="1:5" hidden="1">
      <c r="A27" s="4">
        <v>23</v>
      </c>
      <c r="B27" s="9" t="s">
        <v>49</v>
      </c>
      <c r="C27" s="4" t="e">
        <f>#REF!</f>
        <v>#REF!</v>
      </c>
      <c r="D27" s="4" t="e">
        <f>#REF!</f>
        <v>#REF!</v>
      </c>
      <c r="E27" s="6" t="e">
        <f t="shared" si="0"/>
        <v>#REF!</v>
      </c>
    </row>
    <row r="28" spans="1:5" hidden="1">
      <c r="A28" s="4">
        <v>24</v>
      </c>
      <c r="B28" s="9" t="s">
        <v>67</v>
      </c>
      <c r="C28" s="4" t="e">
        <f>#REF!</f>
        <v>#REF!</v>
      </c>
      <c r="D28" s="4" t="e">
        <f>#REF!</f>
        <v>#REF!</v>
      </c>
      <c r="E28" s="6" t="e">
        <f t="shared" si="0"/>
        <v>#REF!</v>
      </c>
    </row>
    <row r="29" spans="1:5" hidden="1">
      <c r="A29" s="4">
        <v>25</v>
      </c>
      <c r="B29" s="9" t="s">
        <v>15</v>
      </c>
      <c r="C29" s="4" t="e">
        <f>#REF!</f>
        <v>#REF!</v>
      </c>
      <c r="D29" s="4" t="e">
        <f>#REF!</f>
        <v>#REF!</v>
      </c>
      <c r="E29" s="6" t="e">
        <f t="shared" si="0"/>
        <v>#REF!</v>
      </c>
    </row>
    <row r="30" spans="1:5" hidden="1">
      <c r="A30" s="4">
        <v>26</v>
      </c>
      <c r="B30" s="8" t="s">
        <v>23</v>
      </c>
      <c r="C30" s="4" t="e">
        <f>#REF!</f>
        <v>#REF!</v>
      </c>
      <c r="D30" s="4" t="e">
        <f>#REF!</f>
        <v>#REF!</v>
      </c>
      <c r="E30" s="6" t="e">
        <f t="shared" si="0"/>
        <v>#REF!</v>
      </c>
    </row>
    <row r="31" spans="1:5" hidden="1">
      <c r="A31" s="4">
        <v>27</v>
      </c>
      <c r="B31" s="9" t="s">
        <v>47</v>
      </c>
      <c r="C31" s="4" t="e">
        <f>#REF!</f>
        <v>#REF!</v>
      </c>
      <c r="D31" s="4" t="e">
        <f>#REF!</f>
        <v>#REF!</v>
      </c>
      <c r="E31" s="6" t="e">
        <f t="shared" si="0"/>
        <v>#REF!</v>
      </c>
    </row>
    <row r="32" spans="1:5" hidden="1">
      <c r="A32" s="4">
        <v>28</v>
      </c>
      <c r="B32" s="8" t="s">
        <v>68</v>
      </c>
      <c r="C32" s="4" t="e">
        <f>#REF!</f>
        <v>#REF!</v>
      </c>
      <c r="D32" s="4" t="e">
        <f>#REF!</f>
        <v>#REF!</v>
      </c>
      <c r="E32" s="6" t="e">
        <f t="shared" si="0"/>
        <v>#REF!</v>
      </c>
    </row>
    <row r="33" spans="1:5" hidden="1">
      <c r="A33" s="4">
        <v>29</v>
      </c>
      <c r="B33" s="8" t="s">
        <v>35</v>
      </c>
      <c r="C33" s="4" t="e">
        <f>#REF!</f>
        <v>#REF!</v>
      </c>
      <c r="D33" s="4" t="e">
        <f>#REF!</f>
        <v>#REF!</v>
      </c>
      <c r="E33" s="6" t="e">
        <f t="shared" si="0"/>
        <v>#REF!</v>
      </c>
    </row>
    <row r="34" spans="1:5" hidden="1">
      <c r="A34" s="4">
        <v>30</v>
      </c>
      <c r="B34" s="8" t="s">
        <v>20</v>
      </c>
      <c r="C34" s="4" t="e">
        <f>#REF!</f>
        <v>#REF!</v>
      </c>
      <c r="D34" s="4" t="e">
        <f>#REF!</f>
        <v>#REF!</v>
      </c>
      <c r="E34" s="6" t="e">
        <f t="shared" si="0"/>
        <v>#REF!</v>
      </c>
    </row>
    <row r="35" spans="1:5" hidden="1">
      <c r="A35" s="4">
        <v>31</v>
      </c>
      <c r="B35" s="8" t="s">
        <v>34</v>
      </c>
      <c r="C35" s="4" t="e">
        <f>#REF!</f>
        <v>#REF!</v>
      </c>
      <c r="D35" s="4" t="e">
        <f>#REF!</f>
        <v>#REF!</v>
      </c>
      <c r="E35" s="6" t="e">
        <f t="shared" si="0"/>
        <v>#REF!</v>
      </c>
    </row>
    <row r="36" spans="1:5">
      <c r="A36" s="4">
        <v>32</v>
      </c>
      <c r="B36" s="8" t="s">
        <v>102</v>
      </c>
      <c r="C36" s="4" t="e">
        <f>#REF!</f>
        <v>#REF!</v>
      </c>
      <c r="D36" s="4" t="e">
        <f>#REF!</f>
        <v>#REF!</v>
      </c>
      <c r="E36" s="6" t="e">
        <f t="shared" si="0"/>
        <v>#REF!</v>
      </c>
    </row>
    <row r="37" spans="1:5">
      <c r="A37" s="4">
        <v>33</v>
      </c>
      <c r="B37" s="8" t="s">
        <v>29</v>
      </c>
      <c r="C37" s="4" t="e">
        <f>#REF!</f>
        <v>#REF!</v>
      </c>
      <c r="D37" s="4" t="e">
        <f>#REF!</f>
        <v>#REF!</v>
      </c>
      <c r="E37" s="6" t="e">
        <f t="shared" si="0"/>
        <v>#REF!</v>
      </c>
    </row>
    <row r="38" spans="1:5" hidden="1">
      <c r="A38" s="4">
        <v>34</v>
      </c>
      <c r="B38" s="8" t="s">
        <v>36</v>
      </c>
      <c r="C38" s="4" t="e">
        <f>#REF!</f>
        <v>#REF!</v>
      </c>
      <c r="D38" s="4" t="e">
        <f>#REF!</f>
        <v>#REF!</v>
      </c>
      <c r="E38" s="6" t="e">
        <f t="shared" si="0"/>
        <v>#REF!</v>
      </c>
    </row>
    <row r="39" spans="1:5" hidden="1">
      <c r="A39" s="4">
        <v>35</v>
      </c>
      <c r="B39" s="9" t="s">
        <v>6</v>
      </c>
      <c r="C39" s="4" t="e">
        <f>#REF!</f>
        <v>#REF!</v>
      </c>
      <c r="D39" s="4" t="e">
        <f>#REF!</f>
        <v>#REF!</v>
      </c>
      <c r="E39" s="6" t="e">
        <f t="shared" si="0"/>
        <v>#REF!</v>
      </c>
    </row>
    <row r="40" spans="1:5" hidden="1">
      <c r="A40" s="4">
        <v>36</v>
      </c>
      <c r="B40" s="8" t="s">
        <v>28</v>
      </c>
      <c r="C40" s="4" t="e">
        <f>#REF!</f>
        <v>#REF!</v>
      </c>
      <c r="D40" s="4" t="e">
        <f>#REF!</f>
        <v>#REF!</v>
      </c>
      <c r="E40" s="6" t="e">
        <f t="shared" si="0"/>
        <v>#REF!</v>
      </c>
    </row>
    <row r="41" spans="1:5" hidden="1">
      <c r="A41" s="4">
        <v>37</v>
      </c>
      <c r="B41" s="9" t="s">
        <v>46</v>
      </c>
      <c r="C41" s="4" t="e">
        <f>#REF!</f>
        <v>#REF!</v>
      </c>
      <c r="D41" s="4" t="e">
        <f>#REF!</f>
        <v>#REF!</v>
      </c>
      <c r="E41" s="6" t="e">
        <f t="shared" si="0"/>
        <v>#REF!</v>
      </c>
    </row>
    <row r="42" spans="1:5" hidden="1">
      <c r="A42" s="4">
        <v>38</v>
      </c>
      <c r="B42" s="8" t="s">
        <v>56</v>
      </c>
      <c r="C42" s="4" t="e">
        <f>#REF!</f>
        <v>#REF!</v>
      </c>
      <c r="D42" s="4" t="e">
        <f>#REF!</f>
        <v>#REF!</v>
      </c>
      <c r="E42" s="6" t="e">
        <f t="shared" si="0"/>
        <v>#REF!</v>
      </c>
    </row>
    <row r="43" spans="1:5">
      <c r="A43" s="4">
        <v>39</v>
      </c>
      <c r="B43" s="8" t="s">
        <v>42</v>
      </c>
      <c r="C43" s="4" t="e">
        <f>#REF!</f>
        <v>#REF!</v>
      </c>
      <c r="D43" s="4" t="e">
        <f>#REF!</f>
        <v>#REF!</v>
      </c>
      <c r="E43" s="6" t="e">
        <f t="shared" si="0"/>
        <v>#REF!</v>
      </c>
    </row>
    <row r="44" spans="1:5" hidden="1">
      <c r="A44" s="4">
        <v>40</v>
      </c>
      <c r="B44" s="8" t="s">
        <v>31</v>
      </c>
      <c r="C44" s="4" t="e">
        <f>#REF!</f>
        <v>#REF!</v>
      </c>
      <c r="D44" s="4" t="e">
        <f>#REF!</f>
        <v>#REF!</v>
      </c>
      <c r="E44" s="6" t="e">
        <f t="shared" si="0"/>
        <v>#REF!</v>
      </c>
    </row>
    <row r="45" spans="1:5" hidden="1">
      <c r="A45" s="4">
        <v>41</v>
      </c>
      <c r="B45" s="8" t="s">
        <v>92</v>
      </c>
      <c r="C45" s="4" t="e">
        <f>#REF!</f>
        <v>#REF!</v>
      </c>
      <c r="D45" s="4" t="e">
        <f>#REF!</f>
        <v>#REF!</v>
      </c>
      <c r="E45" s="6" t="e">
        <f t="shared" si="0"/>
        <v>#REF!</v>
      </c>
    </row>
    <row r="46" spans="1:5" hidden="1">
      <c r="A46" s="4">
        <v>42</v>
      </c>
      <c r="B46" s="8" t="s">
        <v>93</v>
      </c>
      <c r="C46" s="4" t="e">
        <f>#REF!</f>
        <v>#REF!</v>
      </c>
      <c r="D46" s="4" t="e">
        <f>#REF!</f>
        <v>#REF!</v>
      </c>
      <c r="E46" s="6" t="e">
        <f t="shared" si="0"/>
        <v>#REF!</v>
      </c>
    </row>
    <row r="47" spans="1:5" hidden="1">
      <c r="A47" s="4">
        <v>43</v>
      </c>
      <c r="B47" s="8" t="s">
        <v>94</v>
      </c>
      <c r="C47" s="4" t="e">
        <f>#REF!</f>
        <v>#REF!</v>
      </c>
      <c r="D47" s="4" t="e">
        <f>#REF!</f>
        <v>#REF!</v>
      </c>
      <c r="E47" s="6" t="e">
        <f t="shared" si="0"/>
        <v>#REF!</v>
      </c>
    </row>
    <row r="48" spans="1:5">
      <c r="A48" s="4">
        <v>44</v>
      </c>
      <c r="B48" s="8" t="s">
        <v>55</v>
      </c>
      <c r="C48" s="4" t="e">
        <f>#REF!</f>
        <v>#REF!</v>
      </c>
      <c r="D48" s="4" t="e">
        <f>#REF!</f>
        <v>#REF!</v>
      </c>
      <c r="E48" s="6" t="e">
        <f t="shared" si="0"/>
        <v>#REF!</v>
      </c>
    </row>
    <row r="49" spans="1:5" hidden="1">
      <c r="A49" s="10">
        <v>45</v>
      </c>
      <c r="B49" s="8" t="s">
        <v>113</v>
      </c>
      <c r="C49" s="10" t="e">
        <f>#REF!</f>
        <v>#REF!</v>
      </c>
      <c r="D49" s="10" t="e">
        <f>#REF!</f>
        <v>#REF!</v>
      </c>
      <c r="E49" s="6" t="e">
        <f>D49/C49</f>
        <v>#REF!</v>
      </c>
    </row>
    <row r="50" spans="1:5" hidden="1">
      <c r="A50" s="10">
        <v>46</v>
      </c>
      <c r="B50" s="8" t="s">
        <v>99</v>
      </c>
      <c r="C50" s="4" t="e">
        <f>#REF!</f>
        <v>#REF!</v>
      </c>
      <c r="D50" s="4" t="e">
        <f>#REF!</f>
        <v>#REF!</v>
      </c>
      <c r="E50" s="6" t="e">
        <f t="shared" si="0"/>
        <v>#REF!</v>
      </c>
    </row>
    <row r="51" spans="1:5">
      <c r="A51" s="10">
        <v>47</v>
      </c>
      <c r="B51" s="8" t="s">
        <v>104</v>
      </c>
      <c r="C51" s="4" t="e">
        <f>#REF!</f>
        <v>#REF!</v>
      </c>
      <c r="D51" s="4" t="e">
        <f>#REF!</f>
        <v>#REF!</v>
      </c>
      <c r="E51" s="6" t="e">
        <f t="shared" si="0"/>
        <v>#REF!</v>
      </c>
    </row>
    <row r="52" spans="1:5" hidden="1">
      <c r="A52" s="10">
        <v>48</v>
      </c>
      <c r="B52" s="8" t="s">
        <v>98</v>
      </c>
      <c r="C52" s="4" t="e">
        <f>#REF!</f>
        <v>#REF!</v>
      </c>
      <c r="D52" s="4" t="e">
        <f>#REF!</f>
        <v>#REF!</v>
      </c>
      <c r="E52" s="6" t="e">
        <f t="shared" si="0"/>
        <v>#REF!</v>
      </c>
    </row>
    <row r="53" spans="1:5" hidden="1">
      <c r="A53" s="10">
        <v>49</v>
      </c>
      <c r="B53" s="8" t="s">
        <v>100</v>
      </c>
      <c r="C53" s="4" t="e">
        <f>#REF!</f>
        <v>#REF!</v>
      </c>
      <c r="D53" s="4" t="e">
        <f>#REF!</f>
        <v>#REF!</v>
      </c>
      <c r="E53" s="6" t="e">
        <f t="shared" si="0"/>
        <v>#REF!</v>
      </c>
    </row>
    <row r="54" spans="1:5" hidden="1">
      <c r="A54" s="10">
        <v>50</v>
      </c>
      <c r="B54" s="8" t="s">
        <v>101</v>
      </c>
      <c r="C54" s="4" t="e">
        <f>#REF!</f>
        <v>#REF!</v>
      </c>
      <c r="D54" s="4" t="e">
        <f>#REF!</f>
        <v>#REF!</v>
      </c>
      <c r="E54" s="6" t="e">
        <f t="shared" si="0"/>
        <v>#REF!</v>
      </c>
    </row>
    <row r="55" spans="1:5">
      <c r="A55" s="10">
        <v>51</v>
      </c>
      <c r="B55" s="8" t="s">
        <v>103</v>
      </c>
      <c r="C55" s="4" t="e">
        <f>#REF!</f>
        <v>#REF!</v>
      </c>
      <c r="D55" s="4" t="e">
        <f>#REF!</f>
        <v>#REF!</v>
      </c>
      <c r="E55" s="6" t="e">
        <f t="shared" si="0"/>
        <v>#REF!</v>
      </c>
    </row>
    <row r="56" spans="1:5" hidden="1">
      <c r="A56" s="10">
        <v>52</v>
      </c>
      <c r="B56" s="9" t="s">
        <v>44</v>
      </c>
      <c r="C56" s="4" t="e">
        <f>#REF!</f>
        <v>#REF!</v>
      </c>
      <c r="D56" s="4" t="e">
        <f>#REF!</f>
        <v>#REF!</v>
      </c>
      <c r="E56" s="6" t="e">
        <f t="shared" si="0"/>
        <v>#REF!</v>
      </c>
    </row>
    <row r="57" spans="1:5" hidden="1">
      <c r="A57" s="10">
        <v>53</v>
      </c>
      <c r="B57" s="9" t="s">
        <v>88</v>
      </c>
      <c r="C57" s="4" t="e">
        <f>#REF!</f>
        <v>#REF!</v>
      </c>
      <c r="D57" s="4" t="e">
        <f>#REF!</f>
        <v>#REF!</v>
      </c>
      <c r="E57" s="6" t="e">
        <f t="shared" si="0"/>
        <v>#REF!</v>
      </c>
    </row>
    <row r="58" spans="1:5" hidden="1">
      <c r="A58" s="10">
        <v>54</v>
      </c>
      <c r="B58" s="8" t="s">
        <v>33</v>
      </c>
      <c r="C58" s="4" t="e">
        <f>#REF!</f>
        <v>#REF!</v>
      </c>
      <c r="D58" s="4" t="e">
        <f>#REF!</f>
        <v>#REF!</v>
      </c>
      <c r="E58" s="6" t="e">
        <f t="shared" si="0"/>
        <v>#REF!</v>
      </c>
    </row>
    <row r="59" spans="1:5">
      <c r="A59" s="10">
        <v>55</v>
      </c>
      <c r="B59" s="9" t="s">
        <v>54</v>
      </c>
      <c r="C59" s="4" t="e">
        <f>#REF!</f>
        <v>#REF!</v>
      </c>
      <c r="D59" s="4" t="e">
        <f>#REF!</f>
        <v>#REF!</v>
      </c>
      <c r="E59" s="6" t="e">
        <f t="shared" si="0"/>
        <v>#REF!</v>
      </c>
    </row>
    <row r="60" spans="1:5" hidden="1">
      <c r="A60" s="10">
        <v>56</v>
      </c>
      <c r="B60" s="8" t="s">
        <v>65</v>
      </c>
      <c r="C60" s="4" t="e">
        <f>#REF!</f>
        <v>#REF!</v>
      </c>
      <c r="D60" s="4" t="e">
        <f>#REF!</f>
        <v>#REF!</v>
      </c>
      <c r="E60" s="6" t="e">
        <f t="shared" si="0"/>
        <v>#REF!</v>
      </c>
    </row>
    <row r="61" spans="1:5">
      <c r="A61" s="10">
        <v>57</v>
      </c>
      <c r="B61" s="8" t="s">
        <v>57</v>
      </c>
      <c r="C61" s="4" t="e">
        <f>#REF!</f>
        <v>#REF!</v>
      </c>
      <c r="D61" s="4" t="e">
        <f>#REF!</f>
        <v>#REF!</v>
      </c>
      <c r="E61" s="6" t="e">
        <f t="shared" si="0"/>
        <v>#REF!</v>
      </c>
    </row>
    <row r="62" spans="1:5" hidden="1">
      <c r="A62" s="10">
        <v>58</v>
      </c>
      <c r="B62" s="8" t="s">
        <v>96</v>
      </c>
      <c r="C62" s="4" t="e">
        <f>#REF!</f>
        <v>#REF!</v>
      </c>
      <c r="D62" s="4" t="e">
        <f>#REF!</f>
        <v>#REF!</v>
      </c>
      <c r="E62" s="6" t="e">
        <f t="shared" si="0"/>
        <v>#REF!</v>
      </c>
    </row>
    <row r="63" spans="1:5">
      <c r="A63" s="10">
        <v>59</v>
      </c>
      <c r="B63" s="9" t="s">
        <v>45</v>
      </c>
      <c r="C63" s="4" t="e">
        <f>#REF!</f>
        <v>#REF!</v>
      </c>
      <c r="D63" s="4" t="e">
        <f>#REF!</f>
        <v>#REF!</v>
      </c>
      <c r="E63" s="6" t="e">
        <f t="shared" si="0"/>
        <v>#REF!</v>
      </c>
    </row>
    <row r="64" spans="1:5" hidden="1">
      <c r="A64" s="10">
        <v>60</v>
      </c>
      <c r="B64" s="8" t="s">
        <v>52</v>
      </c>
      <c r="C64" s="4" t="e">
        <f>#REF!</f>
        <v>#REF!</v>
      </c>
      <c r="D64" s="4" t="e">
        <f>#REF!</f>
        <v>#REF!</v>
      </c>
      <c r="E64" s="6" t="e">
        <f t="shared" si="0"/>
        <v>#REF!</v>
      </c>
    </row>
    <row r="65" spans="1:5" hidden="1">
      <c r="A65" s="10">
        <v>61</v>
      </c>
      <c r="B65" s="8" t="s">
        <v>66</v>
      </c>
      <c r="C65" s="4" t="e">
        <f>#REF!</f>
        <v>#REF!</v>
      </c>
      <c r="D65" s="4" t="e">
        <f>#REF!</f>
        <v>#REF!</v>
      </c>
      <c r="E65" s="6" t="e">
        <f t="shared" si="0"/>
        <v>#REF!</v>
      </c>
    </row>
    <row r="66" spans="1:5" hidden="1">
      <c r="A66" s="10">
        <v>62</v>
      </c>
      <c r="B66" s="9" t="s">
        <v>63</v>
      </c>
      <c r="C66" s="4" t="e">
        <f>#REF!</f>
        <v>#REF!</v>
      </c>
      <c r="D66" s="4" t="e">
        <f>#REF!</f>
        <v>#REF!</v>
      </c>
      <c r="E66" s="6" t="e">
        <f t="shared" si="0"/>
        <v>#REF!</v>
      </c>
    </row>
    <row r="67" spans="1:5" hidden="1">
      <c r="A67" s="10">
        <v>63</v>
      </c>
      <c r="B67" s="8" t="s">
        <v>91</v>
      </c>
      <c r="C67" s="4" t="e">
        <f>#REF!</f>
        <v>#REF!</v>
      </c>
      <c r="D67" s="4" t="e">
        <f>#REF!</f>
        <v>#REF!</v>
      </c>
      <c r="E67" s="6" t="e">
        <f t="shared" si="0"/>
        <v>#REF!</v>
      </c>
    </row>
    <row r="68" spans="1:5" hidden="1">
      <c r="A68" s="10">
        <v>64</v>
      </c>
      <c r="B68" s="8" t="s">
        <v>105</v>
      </c>
      <c r="C68" s="4" t="e">
        <f>#REF!</f>
        <v>#REF!</v>
      </c>
      <c r="D68" s="4" t="e">
        <f>#REF!</f>
        <v>#REF!</v>
      </c>
      <c r="E68" s="6" t="e">
        <f t="shared" si="0"/>
        <v>#REF!</v>
      </c>
    </row>
    <row r="69" spans="1:5" hidden="1">
      <c r="A69" s="10">
        <v>65</v>
      </c>
      <c r="B69" s="8" t="s">
        <v>97</v>
      </c>
      <c r="C69" s="4" t="e">
        <f>#REF!</f>
        <v>#REF!</v>
      </c>
      <c r="D69" s="4" t="e">
        <f>#REF!</f>
        <v>#REF!</v>
      </c>
      <c r="E69" s="6" t="e">
        <f t="shared" si="0"/>
        <v>#REF!</v>
      </c>
    </row>
    <row r="70" spans="1:5" hidden="1">
      <c r="A70" s="10">
        <v>66</v>
      </c>
      <c r="B70" s="8" t="s">
        <v>69</v>
      </c>
      <c r="C70" s="4" t="e">
        <f>#REF!</f>
        <v>#REF!</v>
      </c>
      <c r="D70" s="4" t="e">
        <f>#REF!</f>
        <v>#REF!</v>
      </c>
      <c r="E70" s="6" t="e">
        <f t="shared" si="0"/>
        <v>#REF!</v>
      </c>
    </row>
    <row r="71" spans="1:5" hidden="1">
      <c r="A71" s="10">
        <v>67</v>
      </c>
      <c r="B71" s="8" t="s">
        <v>70</v>
      </c>
      <c r="C71" s="4" t="e">
        <f>#REF!</f>
        <v>#REF!</v>
      </c>
      <c r="D71" s="4" t="e">
        <f>#REF!</f>
        <v>#REF!</v>
      </c>
      <c r="E71" s="6" t="e">
        <f t="shared" ref="E71:E99" si="1">D71/C71</f>
        <v>#REF!</v>
      </c>
    </row>
    <row r="72" spans="1:5" hidden="1">
      <c r="A72" s="10">
        <v>68</v>
      </c>
      <c r="B72" s="9" t="s">
        <v>73</v>
      </c>
      <c r="C72" s="4" t="e">
        <f>#REF!</f>
        <v>#REF!</v>
      </c>
      <c r="D72" s="4" t="e">
        <f>#REF!</f>
        <v>#REF!</v>
      </c>
      <c r="E72" s="6" t="e">
        <f t="shared" si="1"/>
        <v>#REF!</v>
      </c>
    </row>
    <row r="73" spans="1:5" hidden="1">
      <c r="A73" s="10">
        <v>69</v>
      </c>
      <c r="B73" s="8" t="s">
        <v>30</v>
      </c>
      <c r="C73" s="4" t="e">
        <f>#REF!</f>
        <v>#REF!</v>
      </c>
      <c r="D73" s="4" t="e">
        <f>#REF!</f>
        <v>#REF!</v>
      </c>
      <c r="E73" s="6" t="e">
        <f t="shared" si="1"/>
        <v>#REF!</v>
      </c>
    </row>
    <row r="74" spans="1:5" hidden="1">
      <c r="A74" s="10">
        <v>70</v>
      </c>
      <c r="B74" s="8" t="s">
        <v>14</v>
      </c>
      <c r="C74" s="4" t="e">
        <f>#REF!</f>
        <v>#REF!</v>
      </c>
      <c r="D74" s="4" t="e">
        <f>#REF!</f>
        <v>#REF!</v>
      </c>
      <c r="E74" s="6" t="e">
        <f t="shared" si="1"/>
        <v>#REF!</v>
      </c>
    </row>
    <row r="75" spans="1:5" hidden="1">
      <c r="A75" s="10">
        <v>71</v>
      </c>
      <c r="B75" s="8" t="s">
        <v>11</v>
      </c>
      <c r="C75" s="4" t="e">
        <f>#REF!</f>
        <v>#REF!</v>
      </c>
      <c r="D75" s="4" t="e">
        <f>#REF!</f>
        <v>#REF!</v>
      </c>
      <c r="E75" s="6" t="e">
        <f t="shared" si="1"/>
        <v>#REF!</v>
      </c>
    </row>
    <row r="76" spans="1:5" hidden="1">
      <c r="A76" s="10">
        <v>72</v>
      </c>
      <c r="B76" s="8" t="s">
        <v>62</v>
      </c>
      <c r="C76" s="4" t="e">
        <f>#REF!</f>
        <v>#REF!</v>
      </c>
      <c r="D76" s="4" t="e">
        <f>#REF!</f>
        <v>#REF!</v>
      </c>
      <c r="E76" s="6" t="e">
        <f t="shared" si="1"/>
        <v>#REF!</v>
      </c>
    </row>
    <row r="77" spans="1:5" hidden="1">
      <c r="A77" s="10">
        <v>73</v>
      </c>
      <c r="B77" s="9" t="s">
        <v>74</v>
      </c>
      <c r="C77" s="4" t="e">
        <f>#REF!</f>
        <v>#REF!</v>
      </c>
      <c r="D77" s="4" t="e">
        <f>#REF!</f>
        <v>#REF!</v>
      </c>
      <c r="E77" s="6" t="e">
        <f t="shared" si="1"/>
        <v>#REF!</v>
      </c>
    </row>
    <row r="78" spans="1:5" hidden="1">
      <c r="A78" s="10">
        <v>74</v>
      </c>
      <c r="B78" s="9" t="s">
        <v>75</v>
      </c>
      <c r="C78" s="4" t="e">
        <f>#REF!</f>
        <v>#REF!</v>
      </c>
      <c r="D78" s="4" t="e">
        <f>#REF!</f>
        <v>#REF!</v>
      </c>
      <c r="E78" s="6" t="e">
        <f t="shared" si="1"/>
        <v>#REF!</v>
      </c>
    </row>
    <row r="79" spans="1:5" hidden="1">
      <c r="A79" s="10">
        <v>75</v>
      </c>
      <c r="B79" s="8" t="s">
        <v>10</v>
      </c>
      <c r="C79" s="4" t="e">
        <f>#REF!</f>
        <v>#REF!</v>
      </c>
      <c r="D79" s="4" t="e">
        <f>#REF!</f>
        <v>#REF!</v>
      </c>
      <c r="E79" s="6" t="e">
        <f t="shared" si="1"/>
        <v>#REF!</v>
      </c>
    </row>
    <row r="80" spans="1:5">
      <c r="A80" s="10">
        <v>76</v>
      </c>
      <c r="B80" s="8" t="s">
        <v>9</v>
      </c>
      <c r="C80" s="4" t="e">
        <f>#REF!</f>
        <v>#REF!</v>
      </c>
      <c r="D80" s="4" t="e">
        <f>#REF!</f>
        <v>#REF!</v>
      </c>
      <c r="E80" s="6" t="e">
        <f t="shared" si="1"/>
        <v>#REF!</v>
      </c>
    </row>
    <row r="81" spans="1:5" hidden="1">
      <c r="A81" s="10">
        <v>77</v>
      </c>
      <c r="B81" s="8" t="s">
        <v>76</v>
      </c>
      <c r="C81" s="4" t="e">
        <f>#REF!</f>
        <v>#REF!</v>
      </c>
      <c r="D81" s="4" t="e">
        <f>#REF!</f>
        <v>#REF!</v>
      </c>
      <c r="E81" s="6" t="e">
        <f t="shared" si="1"/>
        <v>#REF!</v>
      </c>
    </row>
    <row r="82" spans="1:5" hidden="1">
      <c r="A82" s="10">
        <v>78</v>
      </c>
      <c r="B82" s="8" t="s">
        <v>40</v>
      </c>
      <c r="C82" s="4" t="e">
        <f>#REF!</f>
        <v>#REF!</v>
      </c>
      <c r="D82" s="4" t="e">
        <f>#REF!</f>
        <v>#REF!</v>
      </c>
      <c r="E82" s="6" t="e">
        <f t="shared" si="1"/>
        <v>#REF!</v>
      </c>
    </row>
    <row r="83" spans="1:5" hidden="1">
      <c r="A83" s="10">
        <v>79</v>
      </c>
      <c r="B83" s="9" t="s">
        <v>51</v>
      </c>
      <c r="C83" s="4" t="e">
        <f>#REF!</f>
        <v>#REF!</v>
      </c>
      <c r="D83" s="4" t="e">
        <f>#REF!</f>
        <v>#REF!</v>
      </c>
      <c r="E83" s="6" t="e">
        <f t="shared" si="1"/>
        <v>#REF!</v>
      </c>
    </row>
    <row r="84" spans="1:5" hidden="1">
      <c r="A84" s="10">
        <v>80</v>
      </c>
      <c r="B84" s="8" t="s">
        <v>32</v>
      </c>
      <c r="C84" s="4" t="e">
        <f>#REF!</f>
        <v>#REF!</v>
      </c>
      <c r="D84" s="4" t="e">
        <f>#REF!</f>
        <v>#REF!</v>
      </c>
      <c r="E84" s="6" t="e">
        <f t="shared" si="1"/>
        <v>#REF!</v>
      </c>
    </row>
    <row r="85" spans="1:5" hidden="1">
      <c r="A85" s="10">
        <v>81</v>
      </c>
      <c r="B85" s="8" t="s">
        <v>7</v>
      </c>
      <c r="C85" s="4" t="e">
        <f>#REF!</f>
        <v>#REF!</v>
      </c>
      <c r="D85" s="4" t="e">
        <f>#REF!</f>
        <v>#REF!</v>
      </c>
      <c r="E85" s="6" t="e">
        <f t="shared" si="1"/>
        <v>#REF!</v>
      </c>
    </row>
    <row r="86" spans="1:5" hidden="1">
      <c r="A86" s="10">
        <v>82</v>
      </c>
      <c r="B86" s="9" t="s">
        <v>61</v>
      </c>
      <c r="C86" s="4" t="e">
        <f>#REF!</f>
        <v>#REF!</v>
      </c>
      <c r="D86" s="4" t="e">
        <f>#REF!</f>
        <v>#REF!</v>
      </c>
      <c r="E86" s="6" t="e">
        <f t="shared" si="1"/>
        <v>#REF!</v>
      </c>
    </row>
    <row r="87" spans="1:5" hidden="1">
      <c r="A87" s="10">
        <v>83</v>
      </c>
      <c r="B87" s="8" t="s">
        <v>21</v>
      </c>
      <c r="C87" s="4" t="e">
        <f>#REF!</f>
        <v>#REF!</v>
      </c>
      <c r="D87" s="4" t="e">
        <f>#REF!</f>
        <v>#REF!</v>
      </c>
      <c r="E87" s="6" t="e">
        <f t="shared" si="1"/>
        <v>#REF!</v>
      </c>
    </row>
    <row r="88" spans="1:5" hidden="1">
      <c r="A88" s="10">
        <v>84</v>
      </c>
      <c r="B88" s="8" t="s">
        <v>58</v>
      </c>
      <c r="C88" s="4" t="e">
        <f>#REF!</f>
        <v>#REF!</v>
      </c>
      <c r="D88" s="4" t="e">
        <f>#REF!</f>
        <v>#REF!</v>
      </c>
      <c r="E88" s="6" t="e">
        <f t="shared" si="1"/>
        <v>#REF!</v>
      </c>
    </row>
    <row r="89" spans="1:5">
      <c r="A89" s="11">
        <v>85</v>
      </c>
      <c r="B89" s="12" t="s">
        <v>114</v>
      </c>
      <c r="C89" s="11" t="e">
        <f>#REF!</f>
        <v>#REF!</v>
      </c>
      <c r="D89" s="11" t="e">
        <f>#REF!</f>
        <v>#REF!</v>
      </c>
      <c r="E89" s="6" t="e">
        <f>D89/C89</f>
        <v>#REF!</v>
      </c>
    </row>
    <row r="90" spans="1:5" hidden="1">
      <c r="A90" s="11">
        <v>86</v>
      </c>
      <c r="B90" s="8" t="s">
        <v>41</v>
      </c>
      <c r="C90" s="4" t="e">
        <f>#REF!</f>
        <v>#REF!</v>
      </c>
      <c r="D90" s="4" t="e">
        <f>#REF!</f>
        <v>#REF!</v>
      </c>
      <c r="E90" s="6" t="e">
        <f t="shared" si="1"/>
        <v>#REF!</v>
      </c>
    </row>
    <row r="91" spans="1:5" hidden="1">
      <c r="A91" s="11">
        <v>87</v>
      </c>
      <c r="B91" s="8" t="s">
        <v>24</v>
      </c>
      <c r="C91" s="4" t="e">
        <f>#REF!</f>
        <v>#REF!</v>
      </c>
      <c r="D91" s="4" t="e">
        <f>#REF!</f>
        <v>#REF!</v>
      </c>
      <c r="E91" s="6" t="e">
        <f t="shared" si="1"/>
        <v>#REF!</v>
      </c>
    </row>
    <row r="92" spans="1:5" hidden="1">
      <c r="A92" s="11">
        <v>88</v>
      </c>
      <c r="B92" s="9" t="s">
        <v>50</v>
      </c>
      <c r="C92" s="4" t="e">
        <f>#REF!</f>
        <v>#REF!</v>
      </c>
      <c r="D92" s="4" t="e">
        <f>#REF!</f>
        <v>#REF!</v>
      </c>
      <c r="E92" s="6" t="e">
        <f t="shared" si="1"/>
        <v>#REF!</v>
      </c>
    </row>
    <row r="93" spans="1:5" hidden="1">
      <c r="A93" s="11">
        <v>89</v>
      </c>
      <c r="B93" s="8" t="s">
        <v>12</v>
      </c>
      <c r="C93" s="4" t="e">
        <f>#REF!</f>
        <v>#REF!</v>
      </c>
      <c r="D93" s="4" t="e">
        <f>#REF!</f>
        <v>#REF!</v>
      </c>
      <c r="E93" s="6" t="e">
        <f t="shared" si="1"/>
        <v>#REF!</v>
      </c>
    </row>
    <row r="94" spans="1:5">
      <c r="A94" s="11">
        <v>90</v>
      </c>
      <c r="B94" s="8" t="s">
        <v>39</v>
      </c>
      <c r="C94" s="4" t="e">
        <f>#REF!</f>
        <v>#REF!</v>
      </c>
      <c r="D94" s="4" t="e">
        <f>#REF!</f>
        <v>#REF!</v>
      </c>
      <c r="E94" s="6" t="e">
        <f t="shared" si="1"/>
        <v>#REF!</v>
      </c>
    </row>
    <row r="95" spans="1:5" hidden="1">
      <c r="A95" s="10">
        <v>90</v>
      </c>
      <c r="B95" s="5" t="s">
        <v>16</v>
      </c>
      <c r="C95" s="4" t="e">
        <f>#REF!</f>
        <v>#REF!</v>
      </c>
      <c r="D95" s="4" t="e">
        <f>#REF!</f>
        <v>#REF!</v>
      </c>
      <c r="E95" s="6" t="e">
        <f t="shared" si="1"/>
        <v>#REF!</v>
      </c>
    </row>
    <row r="96" spans="1:5" hidden="1">
      <c r="A96" s="10">
        <v>91</v>
      </c>
      <c r="B96" s="5" t="s">
        <v>71</v>
      </c>
      <c r="C96" s="4" t="e">
        <f>#REF!</f>
        <v>#REF!</v>
      </c>
      <c r="D96" s="4" t="e">
        <f>#REF!</f>
        <v>#REF!</v>
      </c>
      <c r="E96" s="6" t="e">
        <f t="shared" si="1"/>
        <v>#REF!</v>
      </c>
    </row>
    <row r="97" spans="1:5" hidden="1">
      <c r="A97" s="10">
        <v>92</v>
      </c>
      <c r="B97" s="5" t="s">
        <v>17</v>
      </c>
      <c r="C97" s="4" t="e">
        <f>#REF!</f>
        <v>#REF!</v>
      </c>
      <c r="D97" s="4" t="e">
        <f>#REF!</f>
        <v>#REF!</v>
      </c>
      <c r="E97" s="6" t="e">
        <f t="shared" si="1"/>
        <v>#REF!</v>
      </c>
    </row>
    <row r="98" spans="1:5" hidden="1">
      <c r="A98" s="10">
        <v>93</v>
      </c>
      <c r="B98" s="5" t="s">
        <v>77</v>
      </c>
      <c r="C98" s="4" t="e">
        <f>#REF!</f>
        <v>#REF!</v>
      </c>
      <c r="D98" s="4" t="e">
        <f>#REF!</f>
        <v>#REF!</v>
      </c>
      <c r="E98" s="6" t="e">
        <f t="shared" si="1"/>
        <v>#REF!</v>
      </c>
    </row>
    <row r="99" spans="1:5" hidden="1">
      <c r="A99" s="10">
        <v>94</v>
      </c>
      <c r="B99" s="5" t="s">
        <v>78</v>
      </c>
      <c r="C99" s="4" t="e">
        <f>#REF!</f>
        <v>#REF!</v>
      </c>
      <c r="D99" s="4" t="e">
        <f>#REF!</f>
        <v>#REF!</v>
      </c>
      <c r="E99" s="6" t="e">
        <f t="shared" si="1"/>
        <v>#REF!</v>
      </c>
    </row>
    <row r="100" spans="1:5" hidden="1">
      <c r="A100" s="10">
        <v>95</v>
      </c>
      <c r="B100" s="5" t="s">
        <v>90</v>
      </c>
      <c r="C100" s="4" t="e">
        <f>#REF!</f>
        <v>#REF!</v>
      </c>
      <c r="D100" s="4" t="e">
        <f>#REF!</f>
        <v>#REF!</v>
      </c>
      <c r="E100" s="13" t="e">
        <f>D100/C100</f>
        <v>#REF!</v>
      </c>
    </row>
    <row r="101" spans="1:5">
      <c r="A101" s="83" t="s">
        <v>72</v>
      </c>
      <c r="B101" s="83"/>
      <c r="C101" s="4" t="e">
        <f>SUM(C5:C100)</f>
        <v>#REF!</v>
      </c>
      <c r="D101" s="4" t="e">
        <f>SUM(D5:D100)</f>
        <v>#REF!</v>
      </c>
      <c r="E101" s="13" t="e">
        <f>D101/C101</f>
        <v>#REF!</v>
      </c>
    </row>
  </sheetData>
  <mergeCells count="5">
    <mergeCell ref="A101:B101"/>
    <mergeCell ref="A1:E1"/>
    <mergeCell ref="A2:E2"/>
    <mergeCell ref="A3:B3"/>
    <mergeCell ref="C3:D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Final Requisition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Zia</dc:creator>
  <cp:lastModifiedBy>8801715116767</cp:lastModifiedBy>
  <dcterms:created xsi:type="dcterms:W3CDTF">2014-01-11T01:29:30Z</dcterms:created>
  <dcterms:modified xsi:type="dcterms:W3CDTF">2022-01-25T06:08:09Z</dcterms:modified>
</cp:coreProperties>
</file>