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8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<sst xmlns="http://schemas.openxmlformats.org/spreadsheetml/2006/main" count="151" uniqueCount="93">
  <si>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</si>
  <si>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</si>
  <si>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</si>
  <si>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</si>
  <si>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</si>
  <si>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</si>
  <si>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</si>
  <si>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</si>
  <si>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</si>
  <si>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</si>
  <si>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</si>
  <si>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</si>
  <si>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</si>
  <si>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</si>
  <si>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</si>
  <si>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</si>
  <si>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</si>
  <si>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</si>
  <si>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</si>
  <si>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</si>
  <si>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</si>
  <si>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</si>
  <si>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</si>
  <si>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</si>
  <si>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</si>
  <si>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</si>
  <si>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</si>
  <si>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</si>
  <si>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</si>
  <si>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</si>
  <si>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</si>
  <si>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</si>
  <si>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</si>
  <si>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</si>
  <si>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</si>
  <si>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</si>
  <si>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</si>
  <si>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</si>
  <si>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</si>
  <si>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</si>
  <si>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</si>
  <si>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</si>
  <si>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</si>
  <si>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</si>
  <si>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</si>
  <si>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</si>
  <si>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</si>
  <si>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</si>
  <si>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</si>
  <si>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</si>
  <si>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</si>
  <si>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</si>
  <si>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</si>
  <si>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</si>
  <si>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</si>
  <si>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</si>
  <si>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</si>
  <si>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</si>
  <si>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</si>
  <si>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</si>
  <si>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</si>
  <si>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</si>
  <si>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</si>
  <si>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</si>
  <si>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</si>
  <si>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</si>
  <si>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</si>
  <si>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</si>
  <si>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</si>
  <si>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</si>
  <si>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</si>
  <si>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</si>
  <si>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</si>
  <si>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</si>
  <si>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</si>
  <si>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</si>
  <si>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</si>
  <si>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</si>
  <si>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</si>
  <si>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</si>
  <si>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</si>
  <si>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</si>
  <si>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</si>
  <si>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</si>
  <si>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SH Mobile</t>
  </si>
  <si>
    <t>Sadar</t>
  </si>
  <si>
    <t>N= SH Realme Brandshop</t>
  </si>
  <si>
    <t>05.01.2022</t>
  </si>
  <si>
    <t>06.01.2022</t>
  </si>
  <si>
    <t>08.01.2022</t>
  </si>
  <si>
    <t>09.01.2022</t>
  </si>
  <si>
    <t>Date: 09.01.2022</t>
  </si>
  <si>
    <t>Sohan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</si>
</sst>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73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88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89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90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13050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13050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13050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13050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13050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13050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13050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13050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13050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13050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13050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13050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13050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13050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13050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13050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13050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13050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13050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13050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13050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13050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13050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13050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13050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13050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13050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13050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13050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13050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13050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13050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13050</v>
      </c>
      <c r="F47" s="1"/>
      <c r="G47" s="15"/>
    </row>
    <row r="48" spans="1:10">
      <c r="B48" s="20"/>
      <c r="C48" s="19"/>
      <c r="D48" s="19"/>
      <c r="E48" s="21">
        <f t="shared" si="0"/>
        <v>13050</v>
      </c>
      <c r="F48" s="1"/>
      <c r="G48" s="15"/>
    </row>
    <row r="49" spans="2:7">
      <c r="B49" s="20"/>
      <c r="C49" s="19"/>
      <c r="D49" s="19"/>
      <c r="E49" s="21">
        <f t="shared" si="0"/>
        <v>13050</v>
      </c>
      <c r="F49" s="1"/>
      <c r="G49" s="15"/>
    </row>
    <row r="50" spans="2:7">
      <c r="B50" s="20"/>
      <c r="C50" s="19"/>
      <c r="D50" s="19"/>
      <c r="E50" s="21">
        <f t="shared" si="0"/>
        <v>13050</v>
      </c>
      <c r="F50" s="1"/>
      <c r="G50" s="15"/>
    </row>
    <row r="51" spans="2:7">
      <c r="B51" s="25"/>
      <c r="C51" s="21">
        <f>SUM(C5:C50)</f>
        <v>706130</v>
      </c>
      <c r="D51" s="21">
        <f>SUM(D5:D50)</f>
        <v>693080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74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48</v>
      </c>
      <c r="I4" s="243" t="s">
        <v>32</v>
      </c>
      <c r="J4" s="243" t="s">
        <v>33</v>
      </c>
      <c r="K4" s="243" t="s">
        <v>34</v>
      </c>
      <c r="L4" s="243" t="s">
        <v>35</v>
      </c>
      <c r="M4" s="243" t="s">
        <v>59</v>
      </c>
      <c r="N4" s="247" t="s">
        <v>80</v>
      </c>
      <c r="O4" s="245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75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81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82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83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87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88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89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90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1500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930</v>
      </c>
      <c r="H37" s="141">
        <f t="shared" si="1"/>
        <v>0</v>
      </c>
      <c r="I37" s="141">
        <f t="shared" si="1"/>
        <v>990</v>
      </c>
      <c r="J37" s="141">
        <f t="shared" si="1"/>
        <v>1120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7140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4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66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43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>
        <v>-542650</v>
      </c>
      <c r="D27" s="43"/>
      <c r="E27" s="43">
        <f t="shared" si="0"/>
        <v>-542650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-542650</v>
      </c>
      <c r="D33" s="43">
        <f>SUM(D5:D32)</f>
        <v>0</v>
      </c>
      <c r="E33" s="43">
        <f>SUM(E5:E32)</f>
        <v>-542650</v>
      </c>
      <c r="F33" s="43">
        <f>B33-E33</f>
        <v>542650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29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29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64</v>
      </c>
      <c r="B43" s="226" t="s">
        <v>65</v>
      </c>
      <c r="C43" s="229">
        <v>1800</v>
      </c>
      <c r="D43" s="230" t="s">
        <v>58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62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71</v>
      </c>
      <c r="B45" s="226" t="s">
        <v>47</v>
      </c>
      <c r="C45" s="229">
        <v>4460</v>
      </c>
      <c r="D45" s="226" t="s">
        <v>70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72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76</v>
      </c>
      <c r="B47" s="226" t="s">
        <v>47</v>
      </c>
      <c r="C47" s="229">
        <v>299440</v>
      </c>
      <c r="D47" s="226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84</v>
      </c>
      <c r="B48" s="226" t="s">
        <v>85</v>
      </c>
      <c r="C48" s="229">
        <v>8490</v>
      </c>
      <c r="D48" s="226" t="s">
        <v>90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63</v>
      </c>
      <c r="B49" s="226" t="s">
        <v>54</v>
      </c>
      <c r="C49" s="229">
        <v>5000</v>
      </c>
      <c r="D49" s="226" t="s">
        <v>81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92</v>
      </c>
      <c r="B50" s="226" t="s">
        <v>54</v>
      </c>
      <c r="C50" s="229">
        <v>500</v>
      </c>
      <c r="D50" s="226" t="s">
        <v>90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0" t="s">
        <v>41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4">
        <f>SUM(C37:C112)</f>
        <v>542650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44</v>
      </c>
      <c r="B1" s="287"/>
      <c r="C1" s="287"/>
      <c r="D1" s="287"/>
      <c r="E1" s="288"/>
      <c r="F1" s="232"/>
      <c r="G1" s="1"/>
    </row>
    <row r="2" spans="1:29" ht="21.75">
      <c r="A2" s="295" t="s">
        <v>43</v>
      </c>
      <c r="B2" s="296"/>
      <c r="C2" s="296"/>
      <c r="D2" s="296"/>
      <c r="E2" s="297"/>
      <c r="F2" s="232"/>
      <c r="G2" s="1"/>
    </row>
    <row r="3" spans="1:29" ht="24" thickBot="1">
      <c r="A3" s="289" t="s">
        <v>91</v>
      </c>
      <c r="B3" s="290"/>
      <c r="C3" s="290"/>
      <c r="D3" s="290"/>
      <c r="E3" s="291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50</v>
      </c>
      <c r="B4" s="299"/>
      <c r="C4" s="299"/>
      <c r="D4" s="299"/>
      <c r="E4" s="300"/>
      <c r="F4" s="232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9147970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73440.2</v>
      </c>
      <c r="C6" s="34"/>
      <c r="D6" s="174" t="s">
        <v>52</v>
      </c>
      <c r="E6" s="180">
        <v>13050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79</v>
      </c>
      <c r="E7" s="219">
        <v>324010.19999999925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67</v>
      </c>
      <c r="B9" s="179">
        <v>7140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542650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66300.2</v>
      </c>
      <c r="C11" s="32"/>
      <c r="D11" s="174" t="s">
        <v>45</v>
      </c>
      <c r="E11" s="219">
        <v>538620</v>
      </c>
      <c r="F11" s="232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68</v>
      </c>
      <c r="B14" s="221">
        <v>3500000</v>
      </c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10566300.199999999</v>
      </c>
      <c r="C16" s="32"/>
      <c r="D16" s="174" t="s">
        <v>6</v>
      </c>
      <c r="E16" s="180">
        <f>E5+E6+E7+E10+E11+E12</f>
        <v>10566300.199999999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69</v>
      </c>
      <c r="E19" s="237">
        <v>69330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78</v>
      </c>
      <c r="B20" s="236">
        <v>299440</v>
      </c>
      <c r="C20" s="234"/>
      <c r="D20" s="240" t="s">
        <v>86</v>
      </c>
      <c r="E20" s="238">
        <v>10000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2022-01-09T15:43:58Z</dcterms:modified>
</cp:coreProperties>
</file>