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6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<sst xmlns="http://schemas.openxmlformats.org/spreadsheetml/2006/main" count="435" uniqueCount="244">
  <si>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</si>
  <si>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</si>
  <si>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</si>
  <si>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</si>
  <si>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</si>
  <si>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</si>
  <si>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</si>
  <si>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</si>
  <si>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</si>
  <si>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</si>
  <si>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</si>
  <si>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</si>
  <si>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</si>
  <si>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</si>
  <si>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</si>
  <si>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</si>
  <si>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</si>
  <si>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</si>
  <si>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</si>
  <si>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</si>
  <si>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</si>
  <si>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</si>
  <si>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</si>
  <si>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</si>
  <si>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</si>
  <si>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</si>
  <si>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</si>
  <si>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</si>
  <si>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</si>
  <si>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</si>
  <si>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</si>
  <si>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</si>
  <si>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</si>
  <si>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</si>
  <si>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</si>
  <si>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</si>
  <si>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</si>
  <si>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</si>
  <si>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</si>
  <si>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</si>
  <si>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</si>
  <si>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</si>
  <si>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</si>
  <si>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</si>
  <si>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</si>
  <si>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</si>
  <si>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</si>
  <si>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</si>
  <si>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</si>
  <si>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</si>
  <si>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</si>
  <si>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</si>
  <si>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</si>
  <si>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</si>
  <si>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</si>
  <si>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</si>
  <si>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</si>
  <si>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</si>
  <si>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</si>
  <si>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</si>
  <si>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</si>
  <si>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</si>
  <si>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</si>
  <si>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</si>
  <si>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</si>
  <si>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</si>
  <si>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</si>
  <si>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</si>
  <si>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</si>
  <si>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</si>
  <si>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</si>
  <si>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</si>
  <si>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</si>
  <si>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</si>
  <si>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</si>
  <si>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</si>
  <si>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</si>
  <si>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</si>
  <si>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</si>
  <si>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</si>
  <si>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</si>
  <si>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</si>
  <si>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</si>
  <si>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</si>
  <si>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</si>
  <si>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</si>
  <si>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</si>
  <si>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</si>
  <si>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</si>
  <si>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</si>
  <si>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</si>
  <si>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</si>
  <si>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</si>
  <si>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</si>
  <si>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</si>
  <si>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</si>
  <si>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</si>
  <si>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</si>
  <si>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</si>
  <si>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</si>
  <si>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</si>
  <si>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</si>
  <si>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</si>
  <si>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</si>
  <si>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</si>
  <si>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</si>
  <si>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</si>
  <si>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</si>
  <si>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</si>
  <si>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</si>
  <si>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</si>
  <si>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</si>
  <si>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</si>
  <si>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</si>
  <si>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</si>
  <si>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</si>
  <si>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</si>
  <si>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</si>
  <si>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</si>
  <si>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</si>
  <si>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</si>
  <si>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</si>
  <si>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</si>
  <si>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</si>
  <si>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</si>
  <si>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</si>
  <si>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</si>
  <si>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</si>
  <si>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</si>
  <si>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</si>
  <si>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</si>
  <si>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</si>
  <si>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</si>
  <si>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</si>
  <si>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</si>
  <si>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</si>
  <si>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</si>
  <si>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</si>
  <si>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</si>
  <si>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</si>
  <si>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</si>
  <si>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</si>
  <si>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</si>
  <si>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</si>
  <si>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</si>
  <si>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</si>
  <si>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</si>
  <si>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</si>
  <si>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</si>
  <si>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</si>
  <si>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</si>
  <si>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</si>
  <si>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</si>
  <si>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</si>
  <si>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</si>
  <si>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</si>
  <si>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</si>
  <si>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</si>
  <si>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</si>
  <si>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</si>
  <si>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</si>
  <si>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</si>
  <si>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</si>
  <si>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</si>
  <si>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</si>
  <si>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</si>
  <si>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</si>
  <si>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</si>
  <si>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</si>
  <si>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</si>
  <si>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</si>
  <si>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</si>
  <si>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</si>
  <si>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</si>
  <si>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</si>
  <si>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</si>
  <si>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</si>
  <si>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</si>
  <si>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</si>
  <si>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</si>
  <si>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</si>
  <si>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</si>
  <si>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</si>
  <si>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</si>
  <si>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</si>
  <si>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</si>
  <si>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</si>
  <si>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</si>
  <si>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</si>
  <si>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</si>
  <si>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</si>
  <si>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</si>
  <si>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</si>
  <si>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</si>
  <si>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</si>
  <si>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</si>
  <si>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</si>
  <si>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</si>
  <si>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</si>
  <si>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</si>
  <si>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</si>
  <si>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</si>
  <si>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</si>
  <si>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</si>
  <si>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</si>
  <si>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</si>
  <si>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</si>
  <si>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</si>
  <si>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</si>
  <si>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</si>
  <si>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</si>
  <si>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</si>
  <si>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</si>
  <si>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</si>
  <si>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</si>
  <si>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</si>
  <si>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</si>
  <si>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</si>
  <si>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</si>
  <si>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</si>
  <si>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</si>
  <si>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</si>
  <si>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</si>
  <si>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</si>
  <si>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</si>
  <si>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</si>
  <si>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</si>
  <si>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</si>
  <si>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</si>
  <si>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</si>
  <si>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</si>
  <si>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Najirpur</t>
  </si>
  <si>
    <t>cd Sound</t>
  </si>
  <si>
    <t>12.01.2022</t>
  </si>
  <si>
    <t>13.01.2022</t>
  </si>
  <si>
    <t>Nal= Ma Mobile</t>
  </si>
  <si>
    <t>15.01.2022</t>
  </si>
  <si>
    <t>NK Telecom</t>
  </si>
  <si>
    <t>Tutul</t>
  </si>
  <si>
    <t>bKash</t>
  </si>
  <si>
    <t>16.01.2021</t>
  </si>
  <si>
    <t>Symphony  Balance(+)</t>
  </si>
  <si>
    <t>16.01.2022</t>
  </si>
  <si>
    <t>Date:16.01.2022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</si>
</sst>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6" sqref="G26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208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210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216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218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220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221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221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224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226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227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228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230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233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234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240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3521038</v>
      </c>
      <c r="D83" s="273">
        <f>SUM(D5:D77)</f>
        <v>3500000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210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217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219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220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221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224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/>
      <c r="O11" s="90"/>
      <c r="P11" s="92"/>
      <c r="Q11" s="86">
        <f t="shared" si="0"/>
        <v>1080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226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/>
      <c r="O12" s="90"/>
      <c r="P12" s="92"/>
      <c r="Q12" s="86">
        <f t="shared" si="0"/>
        <v>3060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227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228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230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233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 t="s">
        <v>234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236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/>
      <c r="O18" s="92"/>
      <c r="P18" s="92">
        <v>220</v>
      </c>
      <c r="Q18" s="86">
        <f t="shared" si="0"/>
        <v>5190</v>
      </c>
      <c r="R18" s="87"/>
      <c r="S18" s="6"/>
      <c r="T18" s="34"/>
      <c r="U18" s="5"/>
      <c r="V18" s="34"/>
      <c r="W18" s="5"/>
    </row>
    <row r="19" spans="1:23" s="13" customFormat="1">
      <c r="A19" s="81" t="s">
        <v>242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/>
      <c r="O19" s="92"/>
      <c r="P19" s="92"/>
      <c r="Q19" s="86">
        <f t="shared" si="0"/>
        <v>720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12600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4300</v>
      </c>
      <c r="F37" s="108">
        <f t="shared" si="1"/>
        <v>0</v>
      </c>
      <c r="G37" s="108">
        <f>SUM(G6:G36)</f>
        <v>3910</v>
      </c>
      <c r="H37" s="108">
        <f t="shared" si="1"/>
        <v>0</v>
      </c>
      <c r="I37" s="108">
        <f t="shared" si="1"/>
        <v>0</v>
      </c>
      <c r="J37" s="108">
        <f t="shared" si="1"/>
        <v>570</v>
      </c>
      <c r="K37" s="108">
        <f t="shared" si="1"/>
        <v>6080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220</v>
      </c>
      <c r="Q37" s="110">
        <f>SUM(Q6:Q36)</f>
        <v>33809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207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210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217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219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220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221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224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226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227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228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230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233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234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236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5529920</v>
      </c>
      <c r="C33" s="279">
        <f>SUM(C5:C32)</f>
        <v>5146090</v>
      </c>
      <c r="D33" s="278">
        <f>SUM(D5:D32)</f>
        <v>31270</v>
      </c>
      <c r="E33" s="278">
        <f>SUM(E5:E32)</f>
        <v>5177360</v>
      </c>
      <c r="F33" s="278">
        <f>B33-E33</f>
        <v>352560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213</v>
      </c>
      <c r="C39" s="125" t="s">
        <v>214</v>
      </c>
      <c r="D39" s="218">
        <v>290960</v>
      </c>
      <c r="E39" s="186" t="s">
        <v>233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234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225</v>
      </c>
      <c r="C41" s="125" t="s">
        <v>193</v>
      </c>
      <c r="D41" s="218">
        <v>6000</v>
      </c>
      <c r="E41" s="185" t="s">
        <v>224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5100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229</v>
      </c>
      <c r="C43" s="125" t="s">
        <v>157</v>
      </c>
      <c r="D43" s="218">
        <v>3000</v>
      </c>
      <c r="E43" s="185" t="s">
        <v>230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238</v>
      </c>
      <c r="C44" s="125" t="s">
        <v>239</v>
      </c>
      <c r="D44" s="218">
        <v>1600</v>
      </c>
      <c r="E44" s="185" t="s">
        <v>236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720210</v>
      </c>
      <c r="E46" s="294" t="s">
        <v>236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207000</v>
      </c>
      <c r="E47" s="187" t="s">
        <v>236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206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226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236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33160</v>
      </c>
      <c r="E53" s="189" t="s">
        <v>233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216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226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211</v>
      </c>
      <c r="B77" s="60" t="s">
        <v>212</v>
      </c>
      <c r="C77" s="125"/>
      <c r="D77" s="221">
        <v>7240</v>
      </c>
      <c r="E77" s="188" t="s">
        <v>210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230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234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196</v>
      </c>
      <c r="B80" s="60" t="s">
        <v>197</v>
      </c>
      <c r="C80" s="125"/>
      <c r="D80" s="221">
        <v>4216</v>
      </c>
      <c r="E80" s="187" t="s">
        <v>199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173</v>
      </c>
      <c r="B81" s="60" t="s">
        <v>174</v>
      </c>
      <c r="C81" s="125"/>
      <c r="D81" s="221">
        <v>18570</v>
      </c>
      <c r="E81" s="188" t="s">
        <v>233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223</v>
      </c>
      <c r="B82" s="60" t="s">
        <v>222</v>
      </c>
      <c r="C82" s="125"/>
      <c r="D82" s="221">
        <v>10000</v>
      </c>
      <c r="E82" s="188" t="s">
        <v>236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97</v>
      </c>
      <c r="C83" s="125"/>
      <c r="D83" s="221">
        <v>7000</v>
      </c>
      <c r="E83" s="188" t="s">
        <v>160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70" t="s">
        <v>107</v>
      </c>
      <c r="B84" s="60" t="s">
        <v>145</v>
      </c>
      <c r="C84" s="125"/>
      <c r="D84" s="221">
        <v>37560</v>
      </c>
      <c r="E84" s="188" t="s">
        <v>204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1560</v>
      </c>
      <c r="E85" s="189" t="s">
        <v>236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231</v>
      </c>
      <c r="B86" s="60" t="s">
        <v>232</v>
      </c>
      <c r="C86" s="125"/>
      <c r="D86" s="221">
        <v>22880</v>
      </c>
      <c r="E86" s="189" t="s">
        <v>234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25000</v>
      </c>
      <c r="E87" s="187" t="s">
        <v>233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224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150</v>
      </c>
      <c r="C89" s="125"/>
      <c r="D89" s="221">
        <v>13000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103</v>
      </c>
      <c r="B90" s="60" t="s">
        <v>237</v>
      </c>
      <c r="C90" s="125"/>
      <c r="D90" s="221">
        <v>20000</v>
      </c>
      <c r="E90" s="187" t="s">
        <v>236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206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2516461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2516461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J13" sqref="J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243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4683380.5047190478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150272.81291904772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39466.308199999854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33809</v>
      </c>
      <c r="C10" s="42"/>
      <c r="D10" s="41" t="s">
        <v>12</v>
      </c>
      <c r="E10" s="259">
        <v>2516461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158010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116463.81291904772</v>
      </c>
      <c r="C12" s="42"/>
      <c r="D12" s="41" t="s">
        <v>241</v>
      </c>
      <c r="E12" s="261">
        <v>698108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8116463.8129190477</v>
      </c>
      <c r="C15" s="42"/>
      <c r="D15" s="42" t="s">
        <v>7</v>
      </c>
      <c r="E15" s="262">
        <f>E5+E6+E7+E10+E11+E12+E13</f>
        <v>8116463.8129190477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721000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215</v>
      </c>
      <c r="B22" s="129">
        <v>290000</v>
      </c>
      <c r="C22" s="41"/>
      <c r="D22" s="299" t="s">
        <v>183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205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235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35000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2022-01-16T14:50:12Z</dcterms:modified>
</cp:coreProperties>
</file>