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D174" i="1" l="1"/>
  <c r="C174" i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<sst xmlns="http://schemas.openxmlformats.org/spreadsheetml/2006/main" count="396" uniqueCount="305">
  <si>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</si>
  <si>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</si>
  <si>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</si>
  <si>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</si>
  <si>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</si>
  <si>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</si>
  <si>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</si>
  <si>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</si>
  <si>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</si>
  <si>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</si>
  <si>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</si>
  <si>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</si>
  <si>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</si>
  <si>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</si>
  <si>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</si>
  <si>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</si>
  <si>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</si>
  <si>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</si>
  <si>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</si>
  <si>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</si>
  <si>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</si>
  <si>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</si>
  <si>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</si>
  <si>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</si>
  <si>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</si>
  <si>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</si>
  <si>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</si>
  <si>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</si>
  <si>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</si>
  <si>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</si>
  <si>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</si>
  <si>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</si>
  <si>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</si>
  <si>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</si>
  <si>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</si>
  <si>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</si>
  <si>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</si>
  <si>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</si>
  <si>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</si>
  <si>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</si>
  <si>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</si>
  <si>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</si>
  <si>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</si>
  <si>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</si>
  <si>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</si>
  <si>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</si>
  <si>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</si>
  <si>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</si>
  <si>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</si>
  <si>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</si>
  <si>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</si>
  <si>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</si>
  <si>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</si>
  <si>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</si>
  <si>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</si>
  <si>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</si>
  <si>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</si>
  <si>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</si>
  <si>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</si>
  <si>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</si>
  <si>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</si>
  <si>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</si>
  <si>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</si>
  <si>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</si>
  <si>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</si>
  <si>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</si>
  <si>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</si>
  <si>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</si>
  <si>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</si>
  <si>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</si>
  <si>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</si>
  <si>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</si>
  <si>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</si>
  <si>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</si>
  <si>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</si>
  <si>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</si>
  <si>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</si>
  <si>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</si>
  <si>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</si>
  <si>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</si>
  <si>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</si>
  <si>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</si>
  <si>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</si>
  <si>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</si>
  <si>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</si>
  <si>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</si>
  <si>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</si>
  <si>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</si>
  <si>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</si>
  <si>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</si>
  <si>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</si>
  <si>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</si>
  <si>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</si>
  <si>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</si>
  <si>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</si>
  <si>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</si>
  <si>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</si>
  <si>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</si>
  <si>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</si>
  <si>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</si>
  <si>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</si>
  <si>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</si>
  <si>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</si>
  <si>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</si>
  <si>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</si>
  <si>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</si>
  <si>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</si>
  <si>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</si>
  <si>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</si>
  <si>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</si>
  <si>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</si>
  <si>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</si>
  <si>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</si>
  <si>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</si>
  <si>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</si>
  <si>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</si>
  <si>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</si>
  <si>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</si>
  <si>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</si>
  <si>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</si>
  <si>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</si>
  <si>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</si>
  <si>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</si>
  <si>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</si>
  <si>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</si>
  <si>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</si>
  <si>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</si>
  <si>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</si>
  <si>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</si>
  <si>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</si>
  <si>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</si>
  <si>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</si>
  <si>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</si>
  <si>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</si>
  <si>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</si>
  <si>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</si>
  <si>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</si>
  <si>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</si>
  <si>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</si>
  <si>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</si>
  <si>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</si>
  <si>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</si>
  <si>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</si>
  <si>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</si>
  <si>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</si>
  <si>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</si>
  <si>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</si>
  <si>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</si>
  <si>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</si>
  <si>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</si>
  <si>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</si>
  <si>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</si>
  <si>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</si>
  <si>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</si>
  <si>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</si>
  <si>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</si>
  <si>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</si>
  <si>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</si>
  <si>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</si>
  <si>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</si>
  <si>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</si>
  <si>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</si>
  <si>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</si>
  <si>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</si>
  <si>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</si>
  <si>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</si>
  <si>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</si>
  <si>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</si>
  <si>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</si>
  <si>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</si>
  <si>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</si>
  <si>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</si>
  <si>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</si>
  <si>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</si>
  <si>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</si>
  <si>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</si>
  <si>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</si>
  <si>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</si>
  <si>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</si>
  <si>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</si>
  <si>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</si>
  <si>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</si>
  <si>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</si>
  <si>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</si>
  <si>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</si>
  <si>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</si>
  <si>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</si>
  <si>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</si>
  <si>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</si>
  <si>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</si>
  <si>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</si>
  <si>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</si>
  <si>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</si>
  <si>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</si>
  <si>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</si>
  <si>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</si>
  <si>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</si>
  <si>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</si>
  <si>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</si>
  <si>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</si>
  <si>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</si>
  <si>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</si>
  <si>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</si>
  <si>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</si>
  <si>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</si>
  <si>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</si>
  <si>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</si>
  <si>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</si>
  <si>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</si>
  <si>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</si>
  <si>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</si>
  <si>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</si>
  <si>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</si>
  <si>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</si>
  <si>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</si>
  <si>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</si>
  <si>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</si>
  <si>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</si>
  <si>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</si>
  <si>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</si>
  <si>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</si>
  <si>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</si>
  <si>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</si>
  <si>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</si>
  <si>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</si>
  <si>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</si>
  <si>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</si>
  <si>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</si>
  <si>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</si>
  <si>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</si>
  <si>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</si>
  <si>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</si>
  <si>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</si>
  <si>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</si>
  <si>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</si>
  <si>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</si>
  <si>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</si>
  <si>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</si>
  <si>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</si>
  <si>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</si>
  <si>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</si>
  <si>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</si>
  <si>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</si>
  <si>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</si>
  <si>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</si>
  <si>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</si>
  <si>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</si>
  <si>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</si>
  <si>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</si>
  <si>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</si>
  <si>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</si>
  <si>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</si>
  <si>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</si>
  <si>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</si>
  <si>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</si>
  <si>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</si>
  <si>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</si>
  <si>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</si>
  <si>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</si>
  <si>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</si>
  <si>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</si>
  <si>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</si>
  <si>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</si>
  <si>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</si>
  <si>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</si>
  <si>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</si>
  <si>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</si>
  <si>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</si>
  <si>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</si>
  <si>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</si>
  <si>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</si>
  <si>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</si>
  <si>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</si>
  <si>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</si>
  <si>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</si>
  <si>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</si>
  <si>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</si>
  <si>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</si>
  <si>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</si>
  <si>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</si>
  <si>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</si>
  <si>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</si>
  <si>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</si>
  <si>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</si>
  <si>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</si>
  <si>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</si>
  <si>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</si>
  <si>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</si>
  <si>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</si>
  <si>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</si>
  <si>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</si>
  <si>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</si>
  <si>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</si>
  <si>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</si>
  <si>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</si>
  <si>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</si>
  <si>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</si>
  <si>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</si>
  <si>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</si>
  <si>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</si>
  <si>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</si>
  <si>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</si>
  <si>
    <t>Z22</t>
  </si>
  <si>
    <t>B62</t>
  </si>
  <si>
    <t>Prithibi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</si>
</sst>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82" sqref="F181:G182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304</v>
      </c>
      <c r="C2" s="66"/>
      <c r="D2" s="40" t="s">
        <v>80</v>
      </c>
      <c r="E2" s="34">
        <f ca="1">TODAY()</f>
        <v>44577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261</v>
      </c>
      <c r="B5" s="28">
        <v>7244.21</v>
      </c>
      <c r="C5" s="17"/>
      <c r="D5" s="18">
        <f t="shared" ref="D5:D37" si="0">B5*C5</f>
        <v>0</v>
      </c>
      <c r="E5" s="18" t="s">
        <v>250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275</v>
      </c>
      <c r="B6" s="28">
        <v>7056.76</v>
      </c>
      <c r="C6" s="17"/>
      <c r="D6" s="18">
        <f t="shared" si="0"/>
        <v>0</v>
      </c>
      <c r="E6" s="18" t="s">
        <v>250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208</v>
      </c>
      <c r="B7" s="28">
        <v>892.23</v>
      </c>
      <c r="C7" s="17"/>
      <c r="D7" s="18">
        <f t="shared" si="0"/>
        <v>0</v>
      </c>
      <c r="E7" s="18" t="s">
        <v>250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215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232</v>
      </c>
      <c r="B13" s="28">
        <v>972.42499999999995</v>
      </c>
      <c r="C13" s="17"/>
      <c r="D13" s="18">
        <f t="shared" si="0"/>
        <v>0</v>
      </c>
      <c r="E13" s="18" t="s">
        <v>250</v>
      </c>
    </row>
    <row r="14" spans="1:120" ht="15" hidden="1" customHeight="1">
      <c r="A14" s="42" t="s">
        <v>238</v>
      </c>
      <c r="B14" s="28">
        <v>721.8</v>
      </c>
      <c r="C14" s="17"/>
      <c r="D14" s="18">
        <f t="shared" si="0"/>
        <v>0</v>
      </c>
      <c r="E14" s="18" t="s">
        <v>250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303</v>
      </c>
      <c r="B15" s="28">
        <v>932.26</v>
      </c>
      <c r="C15" s="17"/>
      <c r="D15" s="18">
        <f t="shared" si="0"/>
        <v>0</v>
      </c>
      <c r="E15" s="18" t="s">
        <v>250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213</v>
      </c>
      <c r="B16" s="28">
        <v>770.92</v>
      </c>
      <c r="C16" s="17"/>
      <c r="D16" s="18">
        <f t="shared" si="0"/>
        <v>0</v>
      </c>
      <c r="E16" s="18" t="s">
        <v>250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223</v>
      </c>
      <c r="B17" s="28">
        <v>779.96</v>
      </c>
      <c r="C17" s="17"/>
      <c r="D17" s="18">
        <f t="shared" si="0"/>
        <v>0</v>
      </c>
      <c r="E17" s="18" t="s">
        <v>250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264</v>
      </c>
      <c r="B18" s="28">
        <v>1032.575</v>
      </c>
      <c r="C18" s="17"/>
      <c r="D18" s="18">
        <f t="shared" si="0"/>
        <v>0</v>
      </c>
      <c r="E18" s="18" t="s">
        <v>250</v>
      </c>
    </row>
    <row r="19" spans="1:120" ht="15" hidden="1" customHeight="1">
      <c r="A19" s="42" t="s">
        <v>298</v>
      </c>
      <c r="B19" s="28">
        <v>942.28</v>
      </c>
      <c r="C19" s="17"/>
      <c r="D19" s="18">
        <f t="shared" si="0"/>
        <v>0</v>
      </c>
      <c r="E19" s="18" t="s">
        <v>250</v>
      </c>
    </row>
    <row r="20" spans="1:120" ht="15" customHeight="1">
      <c r="A20" s="42" t="s">
        <v>279</v>
      </c>
      <c r="B20" s="28">
        <v>922.2</v>
      </c>
      <c r="C20" s="17">
        <v>40</v>
      </c>
      <c r="D20" s="18">
        <f t="shared" si="0"/>
        <v>36888</v>
      </c>
      <c r="E20" s="18" t="s">
        <v>250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2" t="s">
        <v>240</v>
      </c>
      <c r="B21" s="28">
        <v>1069.5899999999999</v>
      </c>
      <c r="C21" s="17">
        <v>40</v>
      </c>
      <c r="D21" s="18">
        <f t="shared" si="0"/>
        <v>42783.6</v>
      </c>
      <c r="E21" s="18" t="s">
        <v>250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254</v>
      </c>
      <c r="B26" s="28">
        <v>1069.5899999999999</v>
      </c>
      <c r="C26" s="17"/>
      <c r="D26" s="18">
        <f t="shared" si="0"/>
        <v>0</v>
      </c>
      <c r="E26" s="18" t="s">
        <v>250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212</v>
      </c>
      <c r="B27" s="28">
        <v>824.06</v>
      </c>
      <c r="C27" s="17"/>
      <c r="D27" s="18">
        <f t="shared" si="0"/>
        <v>0</v>
      </c>
      <c r="E27" s="18" t="s">
        <v>250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283</v>
      </c>
      <c r="B28" s="28">
        <v>1030.45</v>
      </c>
      <c r="C28" s="17"/>
      <c r="D28" s="18">
        <f t="shared" si="0"/>
        <v>0</v>
      </c>
      <c r="E28" s="18" t="s">
        <v>250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211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219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210</v>
      </c>
      <c r="B37" s="28">
        <v>1178.8</v>
      </c>
      <c r="C37" s="17"/>
      <c r="D37" s="18">
        <f t="shared" si="0"/>
        <v>0</v>
      </c>
      <c r="E37" s="18" t="s">
        <v>250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2" t="s">
        <v>241</v>
      </c>
      <c r="B38" s="28">
        <v>1169.7860000000001</v>
      </c>
      <c r="C38" s="17">
        <v>20</v>
      </c>
      <c r="D38" s="18">
        <f t="shared" ref="D38:D70" si="1">B38*C38</f>
        <v>23395.72</v>
      </c>
      <c r="E38" s="18" t="s">
        <v>250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280</v>
      </c>
      <c r="B39" s="28">
        <v>1217.8900000000001</v>
      </c>
      <c r="C39" s="17"/>
      <c r="D39" s="18">
        <f t="shared" si="1"/>
        <v>0</v>
      </c>
      <c r="E39" s="18" t="s">
        <v>250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289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222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239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253</v>
      </c>
      <c r="B48" s="28">
        <v>1101.75</v>
      </c>
      <c r="C48" s="17"/>
      <c r="D48" s="18">
        <f t="shared" si="1"/>
        <v>0</v>
      </c>
      <c r="E48" s="18" t="s">
        <v>250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291</v>
      </c>
      <c r="B49" s="28">
        <v>1156.75</v>
      </c>
      <c r="C49" s="17"/>
      <c r="D49" s="18">
        <f t="shared" ref="D49" si="2">B49*C49</f>
        <v>0</v>
      </c>
      <c r="E49" s="18" t="s">
        <v>250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284</v>
      </c>
      <c r="B50" s="28">
        <v>1166.77</v>
      </c>
      <c r="C50" s="17"/>
      <c r="D50" s="18">
        <f t="shared" si="1"/>
        <v>0</v>
      </c>
      <c r="E50" s="18" t="s">
        <v>250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256</v>
      </c>
      <c r="B51" s="28">
        <v>1107.68</v>
      </c>
      <c r="C51" s="17"/>
      <c r="D51" s="18">
        <f t="shared" si="1"/>
        <v>0</v>
      </c>
      <c r="E51" s="18" t="s">
        <v>250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237</v>
      </c>
      <c r="B52" s="28">
        <v>1014.53</v>
      </c>
      <c r="C52" s="17"/>
      <c r="D52" s="18">
        <f t="shared" si="1"/>
        <v>0</v>
      </c>
      <c r="E52" s="18" t="s">
        <v>250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224</v>
      </c>
      <c r="B54" s="28">
        <v>2702.42</v>
      </c>
      <c r="C54" s="17"/>
      <c r="D54" s="18">
        <f t="shared" si="1"/>
        <v>0</v>
      </c>
      <c r="E54" s="18" t="s">
        <v>230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243</v>
      </c>
      <c r="B55" s="28">
        <v>4500</v>
      </c>
      <c r="C55" s="19"/>
      <c r="D55" s="18">
        <f t="shared" si="1"/>
        <v>0</v>
      </c>
      <c r="E55" s="18" t="s">
        <v>250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281</v>
      </c>
      <c r="B56" s="47">
        <v>4706.18</v>
      </c>
      <c r="C56" s="48"/>
      <c r="D56" s="45">
        <f t="shared" si="1"/>
        <v>0</v>
      </c>
      <c r="E56" s="39" t="s">
        <v>296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248</v>
      </c>
      <c r="B63" s="28">
        <v>4044.61</v>
      </c>
      <c r="C63" s="17"/>
      <c r="D63" s="18">
        <f t="shared" si="1"/>
        <v>0</v>
      </c>
      <c r="E63" s="18" t="s">
        <v>257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235</v>
      </c>
      <c r="B67" s="28">
        <v>5247.46</v>
      </c>
      <c r="C67" s="17"/>
      <c r="D67" s="18">
        <f t="shared" si="1"/>
        <v>0</v>
      </c>
      <c r="E67" s="18" t="s">
        <v>236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285</v>
      </c>
      <c r="B68" s="28">
        <v>5443.18</v>
      </c>
      <c r="C68" s="17"/>
      <c r="D68" s="18">
        <f t="shared" si="1"/>
        <v>0</v>
      </c>
      <c r="E68" s="18" t="s">
        <v>250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244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262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221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293</v>
      </c>
      <c r="B73" s="28">
        <v>6320.01</v>
      </c>
      <c r="C73" s="17"/>
      <c r="D73" s="18">
        <f t="shared" si="3"/>
        <v>0</v>
      </c>
      <c r="E73" s="18" t="s">
        <v>250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229</v>
      </c>
      <c r="B74" s="28">
        <v>5792.76</v>
      </c>
      <c r="C74" s="17"/>
      <c r="D74" s="18">
        <f t="shared" si="3"/>
        <v>0</v>
      </c>
      <c r="E74" s="18" t="s">
        <v>250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214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252</v>
      </c>
      <c r="B80" s="28">
        <v>5708.6</v>
      </c>
      <c r="C80" s="17"/>
      <c r="D80" s="18">
        <f t="shared" si="3"/>
        <v>0</v>
      </c>
      <c r="E80" s="18" t="s">
        <v>250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251</v>
      </c>
      <c r="B81" s="28">
        <v>6405.21</v>
      </c>
      <c r="C81" s="17"/>
      <c r="D81" s="18">
        <f t="shared" si="3"/>
        <v>0</v>
      </c>
      <c r="E81" s="18" t="s">
        <v>250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217</v>
      </c>
      <c r="B85" s="28">
        <v>1062.6500000000001</v>
      </c>
      <c r="C85" s="17"/>
      <c r="D85" s="18">
        <f t="shared" si="3"/>
        <v>0</v>
      </c>
      <c r="E85" s="18" t="s">
        <v>250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255</v>
      </c>
      <c r="B86" s="28">
        <v>1267.0094999999999</v>
      </c>
      <c r="C86" s="17"/>
      <c r="D86" s="18">
        <f t="shared" si="3"/>
        <v>0</v>
      </c>
      <c r="E86" s="18" t="s">
        <v>250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 thickBot="1">
      <c r="A87" s="43" t="s">
        <v>265</v>
      </c>
      <c r="B87" s="28">
        <v>1306.1024</v>
      </c>
      <c r="C87" s="17">
        <v>20</v>
      </c>
      <c r="D87" s="18">
        <f t="shared" si="3"/>
        <v>26122.047999999999</v>
      </c>
      <c r="E87" s="18" t="s">
        <v>250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t="15.75" hidden="1" thickBot="1">
      <c r="A95" s="43" t="s">
        <v>226</v>
      </c>
      <c r="B95" s="28">
        <v>1306.26</v>
      </c>
      <c r="C95" s="17"/>
      <c r="D95" s="18">
        <f t="shared" si="3"/>
        <v>0</v>
      </c>
      <c r="E95" s="18" t="s">
        <v>250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t="15.75" hidden="1" thickBot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259</v>
      </c>
      <c r="B97" s="28">
        <v>1364.2405000000001</v>
      </c>
      <c r="C97" s="17"/>
      <c r="D97" s="18">
        <f t="shared" si="3"/>
        <v>0</v>
      </c>
      <c r="E97" s="18" t="s">
        <v>250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263</v>
      </c>
      <c r="B98" s="28">
        <v>1403.33</v>
      </c>
      <c r="C98" s="17"/>
      <c r="D98" s="18">
        <f t="shared" si="3"/>
        <v>0</v>
      </c>
      <c r="E98" s="18" t="s">
        <v>250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297</v>
      </c>
      <c r="B99" s="28">
        <v>1225.06</v>
      </c>
      <c r="C99" s="17"/>
      <c r="D99" s="18">
        <f t="shared" si="3"/>
        <v>0</v>
      </c>
      <c r="E99" s="18" t="s">
        <v>250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294</v>
      </c>
      <c r="B100" s="28">
        <v>1166.9100000000001</v>
      </c>
      <c r="C100" s="17"/>
      <c r="D100" s="18">
        <f t="shared" si="3"/>
        <v>0</v>
      </c>
      <c r="E100" s="18" t="s">
        <v>250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220</v>
      </c>
      <c r="B101" s="28">
        <v>1178.94</v>
      </c>
      <c r="C101" s="17"/>
      <c r="D101" s="18">
        <f t="shared" si="3"/>
        <v>0</v>
      </c>
      <c r="E101" s="18" t="s">
        <v>250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282</v>
      </c>
      <c r="B102" s="28">
        <v>1214.8900000000001</v>
      </c>
      <c r="C102" s="17"/>
      <c r="D102" s="18">
        <f t="shared" si="3"/>
        <v>0</v>
      </c>
      <c r="E102" s="18" t="s">
        <v>250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266</v>
      </c>
      <c r="B103" s="28">
        <v>1188.82</v>
      </c>
      <c r="C103" s="17"/>
      <c r="D103" s="18">
        <f t="shared" ref="D103:D134" si="4">B103*C103</f>
        <v>0</v>
      </c>
      <c r="E103" s="18" t="s">
        <v>250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295</v>
      </c>
      <c r="B104" s="28">
        <v>1204.8599999999999</v>
      </c>
      <c r="C104" s="17"/>
      <c r="D104" s="18">
        <f t="shared" si="4"/>
        <v>0</v>
      </c>
      <c r="E104" s="18" t="s">
        <v>250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249</v>
      </c>
      <c r="B111" s="28">
        <v>1243.0999999999999</v>
      </c>
      <c r="C111" s="17"/>
      <c r="D111" s="18">
        <f t="shared" si="4"/>
        <v>0</v>
      </c>
      <c r="E111" s="18" t="s">
        <v>250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292</v>
      </c>
      <c r="B121" s="28">
        <v>1390.3</v>
      </c>
      <c r="C121" s="17"/>
      <c r="D121" s="18">
        <f t="shared" si="4"/>
        <v>0</v>
      </c>
      <c r="E121" s="18" t="s">
        <v>250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216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242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258</v>
      </c>
      <c r="B132" s="28">
        <v>1208.01</v>
      </c>
      <c r="C132" s="17"/>
      <c r="D132" s="18">
        <f t="shared" si="4"/>
        <v>0</v>
      </c>
      <c r="E132" s="18" t="s">
        <v>250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228</v>
      </c>
      <c r="B133" s="28">
        <v>3520.36</v>
      </c>
      <c r="C133" s="17"/>
      <c r="D133" s="18">
        <f t="shared" si="4"/>
        <v>0</v>
      </c>
      <c r="E133" s="18" t="s">
        <v>225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227</v>
      </c>
      <c r="B134" s="28">
        <v>3793.1</v>
      </c>
      <c r="C134" s="17"/>
      <c r="D134" s="18">
        <f t="shared" si="4"/>
        <v>0</v>
      </c>
      <c r="E134" s="18" t="s">
        <v>250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209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215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218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246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231</v>
      </c>
      <c r="B159" s="28">
        <v>7165.87</v>
      </c>
      <c r="C159" s="17"/>
      <c r="D159" s="18">
        <f t="shared" si="5"/>
        <v>0</v>
      </c>
      <c r="E159" s="18" t="s">
        <v>250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247</v>
      </c>
      <c r="B161" s="28">
        <v>7093.04</v>
      </c>
      <c r="C161" s="17"/>
      <c r="D161" s="18">
        <f t="shared" si="5"/>
        <v>0</v>
      </c>
      <c r="E161" s="18" t="s">
        <v>250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267</v>
      </c>
      <c r="B162" s="28">
        <v>7242.2</v>
      </c>
      <c r="C162" s="17"/>
      <c r="D162" s="18">
        <f t="shared" si="5"/>
        <v>0</v>
      </c>
      <c r="E162" s="18" t="s">
        <v>250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302</v>
      </c>
      <c r="B163" s="28">
        <v>7488.13</v>
      </c>
      <c r="C163" s="17"/>
      <c r="D163" s="18">
        <f t="shared" si="5"/>
        <v>0</v>
      </c>
      <c r="E163" s="18" t="s">
        <v>203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269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270</v>
      </c>
      <c r="B165" s="28">
        <v>7778.48</v>
      </c>
      <c r="C165" s="17"/>
      <c r="D165" s="18">
        <f t="shared" si="5"/>
        <v>0</v>
      </c>
      <c r="E165" s="18" t="s">
        <v>276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271</v>
      </c>
      <c r="B166" s="28">
        <v>9066.5400000000009</v>
      </c>
      <c r="C166" s="17"/>
      <c r="D166" s="18">
        <f t="shared" si="5"/>
        <v>0</v>
      </c>
      <c r="E166" s="39" t="s">
        <v>286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260</v>
      </c>
      <c r="B167" s="28">
        <v>9873.4500000000007</v>
      </c>
      <c r="C167" s="17"/>
      <c r="D167" s="18">
        <f t="shared" ref="D167:D173" si="6">B167*C167</f>
        <v>0</v>
      </c>
      <c r="E167" s="39" t="s">
        <v>286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272</v>
      </c>
      <c r="B168" s="28">
        <v>7778.48</v>
      </c>
      <c r="C168" s="17"/>
      <c r="D168" s="18">
        <f t="shared" si="6"/>
        <v>0</v>
      </c>
      <c r="E168" s="18" t="s">
        <v>250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288</v>
      </c>
      <c r="B169" s="28">
        <v>8320.15</v>
      </c>
      <c r="C169" s="17"/>
      <c r="D169" s="18">
        <f t="shared" ref="D169" si="7">B169*C169</f>
        <v>0</v>
      </c>
      <c r="E169" s="18" t="s">
        <v>250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277</v>
      </c>
      <c r="B170" s="28">
        <v>9056.51</v>
      </c>
      <c r="C170" s="17"/>
      <c r="D170" s="18">
        <f t="shared" si="6"/>
        <v>0</v>
      </c>
      <c r="E170" s="18" t="s">
        <v>250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278</v>
      </c>
      <c r="B171" s="28">
        <v>9973.69</v>
      </c>
      <c r="C171" s="17"/>
      <c r="D171" s="18">
        <f t="shared" ref="D171" si="8">B171*C171</f>
        <v>0</v>
      </c>
      <c r="E171" s="18" t="s">
        <v>250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273</v>
      </c>
      <c r="B172" s="28">
        <v>9056.51</v>
      </c>
      <c r="C172" s="17"/>
      <c r="D172" s="18">
        <f t="shared" si="6"/>
        <v>0</v>
      </c>
      <c r="E172" s="39" t="s">
        <v>287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274</v>
      </c>
      <c r="B173" s="28">
        <v>10133.07</v>
      </c>
      <c r="C173" s="17"/>
      <c r="D173" s="18">
        <f t="shared" si="6"/>
        <v>0</v>
      </c>
      <c r="E173" s="18" t="s">
        <v>250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SUBTOTAL(9,C20:C173)</f>
        <v>120</v>
      </c>
      <c r="D174" s="59">
        <f>SUBTOTAL(9,D20:D173)</f>
        <v>129189.368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268</v>
      </c>
      <c r="C180" s="53">
        <v>120000</v>
      </c>
      <c r="D180" s="54"/>
      <c r="E180" s="22" t="s">
        <v>133</v>
      </c>
    </row>
    <row r="181" spans="2:5" ht="15" customHeight="1" thickBot="1">
      <c r="B181" s="52" t="s">
        <v>299</v>
      </c>
      <c r="C181" s="53">
        <v>0</v>
      </c>
      <c r="D181" s="54"/>
      <c r="E181" s="22"/>
    </row>
    <row r="182" spans="2:5" ht="19.5" thickBot="1">
      <c r="B182" s="55" t="s">
        <v>290</v>
      </c>
      <c r="C182" s="57">
        <f>C180+C181</f>
        <v>120000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300</v>
      </c>
    </row>
    <row r="11" spans="1:14">
      <c r="N11" t="s">
        <v>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2022-01-16T06:27:58Z</dcterms:modified>
</cp:coreProperties>
</file>