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8.01.2022\"/>
    </mc:Choice>
  </mc:AlternateContent>
  <bookViews>
    <workbookView xWindow="-120" yWindow="-120" windowWidth="20730" windowHeight="11310" tabRatio="599" activeTab="1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<sst xmlns="http://schemas.openxmlformats.org/spreadsheetml/2006/main" count="169" uniqueCount="99">
  <si>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</si>
  <si>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</si>
  <si>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</si>
  <si>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</si>
  <si>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</si>
  <si>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</si>
  <si>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</si>
  <si>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</si>
  <si>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</si>
  <si>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</si>
  <si>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</si>
  <si>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</si>
  <si>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</si>
  <si>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</si>
  <si>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</si>
  <si>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</si>
  <si>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</si>
  <si>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</si>
  <si>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</si>
  <si>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</si>
  <si>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</si>
  <si>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</si>
  <si>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</si>
  <si>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</si>
  <si>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</si>
  <si>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</si>
  <si>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</si>
  <si>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</si>
  <si>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</si>
  <si>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</si>
  <si>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</si>
  <si>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</si>
  <si>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</si>
  <si>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</si>
  <si>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</si>
  <si>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</si>
  <si>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</si>
  <si>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</si>
  <si>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</si>
  <si>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</si>
  <si>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</si>
  <si>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</si>
  <si>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</si>
  <si>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</si>
  <si>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</si>
  <si>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</si>
  <si>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</si>
  <si>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</si>
  <si>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</si>
  <si>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</si>
  <si>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</si>
  <si>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</si>
  <si>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</si>
  <si>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</si>
  <si>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</si>
  <si>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</si>
  <si>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</si>
  <si>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</si>
  <si>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</si>
  <si>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</si>
  <si>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</si>
  <si>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</si>
  <si>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</si>
  <si>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</si>
  <si>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</si>
  <si>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</si>
  <si>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</si>
  <si>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</si>
  <si>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</si>
  <si>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</si>
  <si>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</si>
  <si>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</si>
  <si>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</si>
  <si>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</si>
  <si>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</si>
  <si>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</si>
  <si>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</si>
  <si>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</si>
  <si>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</si>
  <si>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</si>
  <si>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</si>
  <si>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</si>
  <si>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</si>
  <si>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</si>
  <si>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</si>
  <si>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</si>
  <si>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</si>
  <si>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</si>
  <si>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</si>
  <si>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</si>
  <si>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</si>
  <si>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</si>
  <si>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</si>
  <si>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</si>
  <si>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</si>
  <si>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</si>
  <si>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Office Monitor</t>
  </si>
  <si>
    <t>18.01.2022</t>
  </si>
  <si>
    <t>Date: 18.01.2022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</si>
</sst>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70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81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82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83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86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88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88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89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94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97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97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6815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6815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6815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6815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6815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6815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6815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6815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6815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6815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6815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6815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6815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6815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6815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6815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6815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6815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6815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6815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6815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6815</v>
      </c>
      <c r="F47" s="1"/>
      <c r="G47" s="15"/>
    </row>
    <row r="48" spans="1:10">
      <c r="B48" s="20"/>
      <c r="C48" s="19"/>
      <c r="D48" s="19"/>
      <c r="E48" s="21">
        <f t="shared" si="0"/>
        <v>6815</v>
      </c>
      <c r="F48" s="1"/>
      <c r="G48" s="15"/>
    </row>
    <row r="49" spans="2:7">
      <c r="B49" s="20"/>
      <c r="C49" s="19"/>
      <c r="D49" s="19"/>
      <c r="E49" s="21">
        <f t="shared" si="0"/>
        <v>6815</v>
      </c>
      <c r="F49" s="1"/>
      <c r="G49" s="15"/>
    </row>
    <row r="50" spans="2:7">
      <c r="B50" s="20"/>
      <c r="C50" s="19"/>
      <c r="D50" s="19"/>
      <c r="E50" s="21">
        <f t="shared" si="0"/>
        <v>6815</v>
      </c>
      <c r="F50" s="1"/>
      <c r="G50" s="15"/>
    </row>
    <row r="51" spans="2:7">
      <c r="B51" s="25"/>
      <c r="C51" s="21">
        <f>SUM(C5:C50)</f>
        <v>2370130</v>
      </c>
      <c r="D51" s="21">
        <f>SUM(D5:D50)</f>
        <v>2363315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1" topLeftCell="A2" activePane="bottomLeft" state="frozen"/>
      <selection pane="bottomLeft" activeCell="S20" sqref="S20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71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96</v>
      </c>
      <c r="L4" s="243" t="s">
        <v>34</v>
      </c>
      <c r="M4" s="243" t="s">
        <v>57</v>
      </c>
      <c r="N4" s="247" t="s">
        <v>77</v>
      </c>
      <c r="O4" s="245" t="s">
        <v>14</v>
      </c>
      <c r="P4" s="258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72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78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79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80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81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82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83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84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86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87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88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89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92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94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95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97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1700</v>
      </c>
      <c r="H37" s="141">
        <f t="shared" si="1"/>
        <v>0</v>
      </c>
      <c r="I37" s="141">
        <f t="shared" si="1"/>
        <v>2140</v>
      </c>
      <c r="J37" s="141">
        <f t="shared" si="1"/>
        <v>2320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18060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4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-529810</v>
      </c>
      <c r="D31" s="43"/>
      <c r="E31" s="43">
        <f t="shared" si="0"/>
        <v>-529810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-529810</v>
      </c>
      <c r="F33" s="43">
        <f>B33-E33</f>
        <v>529810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90</v>
      </c>
      <c r="B41" s="224"/>
      <c r="C41" s="227">
        <v>31990</v>
      </c>
      <c r="D41" s="224" t="s">
        <v>89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89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147630</v>
      </c>
      <c r="D46" s="228" t="s">
        <v>69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73</v>
      </c>
      <c r="B47" s="224" t="s">
        <v>46</v>
      </c>
      <c r="C47" s="227">
        <v>299440</v>
      </c>
      <c r="D47" s="224" t="s">
        <v>74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85</v>
      </c>
      <c r="B48" s="224" t="s">
        <v>53</v>
      </c>
      <c r="C48" s="227">
        <v>500</v>
      </c>
      <c r="D48" s="224" t="s">
        <v>84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91</v>
      </c>
      <c r="C49" s="227">
        <v>6000</v>
      </c>
      <c r="D49" s="224" t="s">
        <v>89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/>
      <c r="B50" s="224"/>
      <c r="C50" s="227"/>
      <c r="D50" s="224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3">
        <f>SUM(C37:C112)</f>
        <v>529810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zoomScaleNormal="100" workbookViewId="0">
      <selection activeCell="I7" sqref="I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30"/>
      <c r="G1" s="1"/>
    </row>
    <row r="2" spans="1:29" ht="21.75">
      <c r="A2" s="295" t="s">
        <v>42</v>
      </c>
      <c r="B2" s="296"/>
      <c r="C2" s="296"/>
      <c r="D2" s="296"/>
      <c r="E2" s="297"/>
      <c r="F2" s="230"/>
      <c r="G2" s="1"/>
    </row>
    <row r="3" spans="1:29" ht="24" thickBot="1">
      <c r="A3" s="289" t="s">
        <v>98</v>
      </c>
      <c r="B3" s="290"/>
      <c r="C3" s="290"/>
      <c r="D3" s="290"/>
      <c r="E3" s="291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49</v>
      </c>
      <c r="B4" s="299"/>
      <c r="C4" s="299"/>
      <c r="D4" s="299"/>
      <c r="E4" s="300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9" t="s">
        <v>48</v>
      </c>
      <c r="B5" s="240">
        <v>9000000</v>
      </c>
      <c r="C5" s="187"/>
      <c r="D5" s="188" t="s">
        <v>10</v>
      </c>
      <c r="E5" s="217">
        <v>7933150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147258.5</v>
      </c>
      <c r="C6" s="34"/>
      <c r="D6" s="174" t="s">
        <v>51</v>
      </c>
      <c r="E6" s="180">
        <v>6815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76</v>
      </c>
      <c r="E7" s="218">
        <v>268593.5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18040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529810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129218.5</v>
      </c>
      <c r="C11" s="32"/>
      <c r="D11" s="174" t="s">
        <v>44</v>
      </c>
      <c r="E11" s="218">
        <v>390850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9129218.5</v>
      </c>
      <c r="C16" s="32"/>
      <c r="D16" s="174" t="s">
        <v>6</v>
      </c>
      <c r="E16" s="180">
        <f>E5+E6+E7+E10+E11+E12</f>
        <v>9129218.5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147630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75</v>
      </c>
      <c r="B20" s="234">
        <v>299440</v>
      </c>
      <c r="C20" s="232"/>
      <c r="D20" s="238" t="s">
        <v>93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2022-01-19T03:46:16Z</dcterms:modified>
</cp:coreProperties>
</file>