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<sst xmlns="http://schemas.openxmlformats.org/spreadsheetml/2006/main" count="399" uniqueCount="305">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</sst>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86" sqref="H8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3" t="s">
        <v>79</v>
      </c>
      <c r="B1" s="74"/>
      <c r="C1" s="74"/>
      <c r="D1" s="74"/>
      <c r="E1" s="74"/>
    </row>
    <row r="2" spans="1:120" ht="19.5" thickBot="1">
      <c r="A2" s="34" t="s">
        <v>87</v>
      </c>
      <c r="B2" s="75" t="s">
        <v>299</v>
      </c>
      <c r="C2" s="76"/>
      <c r="D2" s="34" t="s">
        <v>80</v>
      </c>
      <c r="E2" s="32">
        <f ca="1">TODAY()</f>
        <v>44644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272</v>
      </c>
      <c r="B6" s="28">
        <v>7056.76</v>
      </c>
      <c r="C6" s="17">
        <v>40</v>
      </c>
      <c r="D6" s="18">
        <f t="shared" si="0"/>
        <v>282270.40000000002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230</v>
      </c>
      <c r="B13" s="28">
        <v>972.42499999999995</v>
      </c>
      <c r="C13" s="17"/>
      <c r="D13" s="18">
        <f t="shared" si="0"/>
        <v>0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298</v>
      </c>
      <c r="B15" s="28">
        <v>932.26</v>
      </c>
      <c r="C15" s="17"/>
      <c r="D15" s="18">
        <f t="shared" si="0"/>
        <v>0</v>
      </c>
      <c r="E15" s="65" t="s">
        <v>248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customHeight="1">
      <c r="A20" s="36" t="s">
        <v>276</v>
      </c>
      <c r="B20" s="28">
        <v>922.2</v>
      </c>
      <c r="C20" s="17">
        <v>300</v>
      </c>
      <c r="D20" s="18">
        <f t="shared" si="0"/>
        <v>276660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238</v>
      </c>
      <c r="B21" s="28">
        <v>1069.5899999999999</v>
      </c>
      <c r="C21" s="17">
        <v>300</v>
      </c>
      <c r="D21" s="18">
        <f t="shared" si="0"/>
        <v>320877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252</v>
      </c>
      <c r="B26" s="28">
        <v>1001.5</v>
      </c>
      <c r="C26" s="17">
        <v>250</v>
      </c>
      <c r="D26" s="18">
        <f t="shared" si="0"/>
        <v>250375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280</v>
      </c>
      <c r="B28" s="28">
        <v>1030.45</v>
      </c>
      <c r="C28" s="17">
        <v>100</v>
      </c>
      <c r="D28" s="18">
        <f t="shared" si="0"/>
        <v>103045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208</v>
      </c>
      <c r="B37" s="28">
        <v>1168.83</v>
      </c>
      <c r="C37" s="17"/>
      <c r="D37" s="18">
        <f t="shared" si="0"/>
        <v>0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239</v>
      </c>
      <c r="B38" s="28">
        <v>1169.7860000000001</v>
      </c>
      <c r="C38" s="17">
        <v>100</v>
      </c>
      <c r="D38" s="18">
        <f t="shared" ref="D38:D70" si="1">B38*C38</f>
        <v>116978.6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194</v>
      </c>
      <c r="B42" s="28">
        <v>1422.38</v>
      </c>
      <c r="C42" s="17">
        <v>100</v>
      </c>
      <c r="D42" s="18">
        <f t="shared" si="1"/>
        <v>142238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288</v>
      </c>
      <c r="B49" s="28">
        <v>1156.75</v>
      </c>
      <c r="C49" s="17"/>
      <c r="D49" s="18">
        <f t="shared" ref="D49" si="2">B49*C49</f>
        <v>0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281</v>
      </c>
      <c r="B50" s="28">
        <v>1166.77</v>
      </c>
      <c r="C50" s="17"/>
      <c r="D50" s="18">
        <f t="shared" si="1"/>
        <v>0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254</v>
      </c>
      <c r="B51" s="28">
        <v>1107.68</v>
      </c>
      <c r="C51" s="17"/>
      <c r="D51" s="18">
        <f t="shared" si="1"/>
        <v>0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278</v>
      </c>
      <c r="B56" s="41">
        <v>4706.18</v>
      </c>
      <c r="C56" s="42"/>
      <c r="D56" s="39">
        <f t="shared" si="1"/>
        <v>0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304</v>
      </c>
      <c r="B76" s="28">
        <v>7000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253</v>
      </c>
      <c r="B86" s="28">
        <v>1267.0094999999999</v>
      </c>
      <c r="C86" s="17">
        <v>100</v>
      </c>
      <c r="D86" s="18">
        <f t="shared" si="3"/>
        <v>126700.94999999998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263</v>
      </c>
      <c r="B87" s="28">
        <v>1306.1024</v>
      </c>
      <c r="C87" s="17">
        <v>100</v>
      </c>
      <c r="D87" s="18">
        <f t="shared" si="3"/>
        <v>130610.24000000001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257</v>
      </c>
      <c r="B97" s="28">
        <v>1364.2405000000001</v>
      </c>
      <c r="C97" s="17">
        <v>100</v>
      </c>
      <c r="D97" s="18">
        <f t="shared" si="3"/>
        <v>136424.05000000002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261</v>
      </c>
      <c r="B98" s="28">
        <v>1403.33</v>
      </c>
      <c r="C98" s="17"/>
      <c r="D98" s="18">
        <f t="shared" si="3"/>
        <v>0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294</v>
      </c>
      <c r="B99" s="28">
        <v>1225.06</v>
      </c>
      <c r="C99" s="17"/>
      <c r="D99" s="18">
        <f t="shared" si="3"/>
        <v>0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279</v>
      </c>
      <c r="B102" s="28">
        <v>1214.8900000000001</v>
      </c>
      <c r="C102" s="17"/>
      <c r="D102" s="18">
        <f t="shared" si="3"/>
        <v>0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 thickBot="1">
      <c r="A103" s="36" t="s">
        <v>264</v>
      </c>
      <c r="B103" s="28">
        <v>1188.82</v>
      </c>
      <c r="C103" s="17">
        <v>100</v>
      </c>
      <c r="D103" s="18">
        <f t="shared" ref="D103:D134" si="4">B103*C103</f>
        <v>118882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247</v>
      </c>
      <c r="B111" s="28">
        <v>1243.0999999999999</v>
      </c>
      <c r="C111" s="17"/>
      <c r="D111" s="18">
        <f t="shared" si="4"/>
        <v>0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289</v>
      </c>
      <c r="B121" s="28">
        <v>1390.3</v>
      </c>
      <c r="C121" s="17"/>
      <c r="D121" s="18">
        <f t="shared" si="4"/>
        <v>0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300</v>
      </c>
      <c r="B136" s="28">
        <v>5929.08</v>
      </c>
      <c r="C136" s="17"/>
      <c r="D136" s="18">
        <f t="shared" si="5"/>
        <v>0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297</v>
      </c>
      <c r="B163" s="28">
        <v>7488.13</v>
      </c>
      <c r="C163" s="17"/>
      <c r="D163" s="18">
        <f t="shared" si="5"/>
        <v>0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285</v>
      </c>
      <c r="B169" s="28">
        <v>8320.15</v>
      </c>
      <c r="C169" s="17"/>
      <c r="D169" s="18">
        <f t="shared" ref="D169" si="7">B169*C169</f>
        <v>0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303</v>
      </c>
      <c r="B173" s="69">
        <v>9000</v>
      </c>
      <c r="C173" s="70"/>
      <c r="D173" s="18">
        <f t="shared" si="6"/>
        <v>0</v>
      </c>
      <c r="E173" s="65" t="s">
        <v>248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301</v>
      </c>
      <c r="B174" s="69">
        <v>9317.56</v>
      </c>
      <c r="C174" s="70"/>
      <c r="D174" s="71">
        <f t="shared" si="6"/>
        <v>0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0" t="s">
        <v>83</v>
      </c>
      <c r="B175" s="81"/>
      <c r="C175" s="52">
        <f>SUBTOTAL(9,C6:C174)</f>
        <v>1590</v>
      </c>
      <c r="D175" s="53">
        <f>SUBTOTAL(9,D6:D174)</f>
        <v>2005061.24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2"/>
      <c r="C177" s="72"/>
      <c r="D177" s="72"/>
      <c r="E177" s="72"/>
      <c r="I177" s="55"/>
    </row>
    <row r="178" spans="2:10" ht="16.5" customHeight="1" thickBot="1">
      <c r="B178" s="77" t="s">
        <v>84</v>
      </c>
      <c r="C178" s="78"/>
      <c r="D178" s="79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>
        <v>1000000</v>
      </c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1000000</v>
      </c>
      <c r="D183" s="50"/>
      <c r="E183" s="23"/>
    </row>
    <row r="184" spans="2:10" ht="15" customHeight="1"/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3" t="s">
        <v>106</v>
      </c>
      <c r="B1" s="83"/>
      <c r="C1" s="83"/>
      <c r="D1" s="83"/>
      <c r="E1" s="83"/>
    </row>
    <row r="2" spans="1:5" ht="23.25">
      <c r="A2" s="84" t="s">
        <v>107</v>
      </c>
      <c r="B2" s="84"/>
      <c r="C2" s="84"/>
      <c r="D2" s="84"/>
      <c r="E2" s="84"/>
    </row>
    <row r="3" spans="1:5" s="2" customFormat="1" ht="21">
      <c r="A3" s="85" t="s">
        <v>108</v>
      </c>
      <c r="B3" s="85"/>
      <c r="C3" s="86" t="e">
        <f>#REF!</f>
        <v>#REF!</v>
      </c>
      <c r="D3" s="8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2" t="s">
        <v>72</v>
      </c>
      <c r="B101" s="8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2022-03-24T06:58:33Z</dcterms:modified>
</cp:coreProperties>
</file>