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1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<sst xmlns="http://schemas.openxmlformats.org/spreadsheetml/2006/main" count="138" uniqueCount="91">
  <si>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</si>
  <si>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</si>
  <si>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</si>
  <si>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</si>
  <si>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</si>
  <si>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</si>
  <si>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</si>
  <si>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</si>
  <si>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</si>
  <si>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</si>
  <si>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</si>
  <si>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</si>
  <si>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</si>
  <si>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</si>
  <si>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</si>
  <si>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</si>
  <si>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</si>
  <si>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</si>
  <si>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</si>
  <si>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</si>
  <si>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</si>
  <si>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</si>
  <si>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</si>
  <si>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</si>
  <si>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</si>
  <si>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</si>
  <si>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</si>
  <si>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</si>
  <si>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</si>
  <si>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</si>
  <si>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</si>
  <si>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</si>
  <si>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</si>
  <si>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</si>
  <si>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</si>
  <si>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</si>
  <si>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</si>
  <si>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</si>
  <si>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</si>
  <si>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</si>
  <si>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</si>
  <si>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</si>
  <si>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</si>
  <si>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</si>
  <si>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</si>
  <si>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</si>
  <si>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</si>
  <si>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</si>
  <si>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</si>
  <si>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</si>
  <si>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</si>
  <si>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</si>
  <si>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</si>
  <si>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</si>
  <si>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</si>
  <si>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</si>
  <si>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</si>
  <si>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</si>
  <si>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</si>
  <si>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</si>
  <si>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</si>
  <si>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</si>
  <si>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</si>
  <si>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</si>
  <si>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</si>
  <si>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</si>
  <si>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</si>
  <si>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</si>
  <si>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</si>
  <si>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</si>
  <si>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</si>
  <si>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09.01.2022</t>
  </si>
  <si>
    <t>Sohan</t>
  </si>
  <si>
    <t>13.01.2022</t>
  </si>
  <si>
    <t>DSR+bank1000</t>
  </si>
  <si>
    <t>Office Monitor</t>
  </si>
  <si>
    <t>19.01.2022</t>
  </si>
  <si>
    <t>Shaha Realme Showroom</t>
  </si>
  <si>
    <t>N=Saha Realme Showroom</t>
  </si>
  <si>
    <t>24.01.2022</t>
  </si>
  <si>
    <t>Zilani Mobile</t>
  </si>
  <si>
    <t>N=Zilani Mobile</t>
  </si>
  <si>
    <t>25.01.2022</t>
  </si>
  <si>
    <t>Symphony (-)</t>
  </si>
  <si>
    <t>Bank</t>
  </si>
  <si>
    <t>N=SH Realme Showroom</t>
  </si>
  <si>
    <t>Opening Capital</t>
  </si>
  <si>
    <t>Bank Statement FEB-2022</t>
  </si>
  <si>
    <t>Month : February - 2022</t>
  </si>
  <si>
    <t>Date: 01.02.2022</t>
  </si>
  <si>
    <t>01.02.2022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</si>
</sst>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8" sqref="G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87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/>
      <c r="C6" s="19"/>
      <c r="D6" s="19"/>
      <c r="E6" s="21">
        <f t="shared" si="0"/>
        <v>75425</v>
      </c>
      <c r="F6" s="12"/>
      <c r="G6" s="1"/>
      <c r="H6" s="1"/>
      <c r="I6" s="1"/>
      <c r="J6" s="15"/>
      <c r="K6" s="15"/>
    </row>
    <row r="7" spans="1:11">
      <c r="A7" s="15"/>
      <c r="B7" s="20"/>
      <c r="C7" s="19"/>
      <c r="D7" s="19"/>
      <c r="E7" s="21">
        <f t="shared" si="0"/>
        <v>75425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75425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75425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75425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75425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75425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75425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75425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75425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75425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75425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75425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75425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75425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75425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75425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75425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75425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75425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75425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75425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75425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75425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75425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75425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75425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51"/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75425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2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3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4" customFormat="1" ht="16.5" thickBot="1">
      <c r="A3" s="256" t="s">
        <v>88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106" customFormat="1">
      <c r="A4" s="259" t="s">
        <v>25</v>
      </c>
      <c r="B4" s="261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75</v>
      </c>
      <c r="L4" s="248" t="s">
        <v>34</v>
      </c>
      <c r="M4" s="248" t="s">
        <v>55</v>
      </c>
      <c r="N4" s="252"/>
      <c r="O4" s="250" t="s">
        <v>14</v>
      </c>
      <c r="P4" s="26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3"/>
      <c r="O5" s="251"/>
      <c r="P5" s="26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90</v>
      </c>
      <c r="B6" s="115">
        <v>500</v>
      </c>
      <c r="C6" s="115"/>
      <c r="D6" s="116"/>
      <c r="E6" s="116"/>
      <c r="F6" s="116"/>
      <c r="G6" s="116"/>
      <c r="H6" s="116"/>
      <c r="I6" s="117">
        <v>120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780</v>
      </c>
      <c r="R6" s="120"/>
      <c r="S6" s="121"/>
      <c r="T6" s="26"/>
      <c r="U6" s="3"/>
      <c r="V6" s="26"/>
      <c r="W6" s="3"/>
    </row>
    <row r="7" spans="1:24" s="9" customFormat="1">
      <c r="A7" s="114"/>
      <c r="B7" s="115"/>
      <c r="C7" s="115"/>
      <c r="D7" s="116"/>
      <c r="E7" s="116"/>
      <c r="F7" s="116"/>
      <c r="G7" s="116"/>
      <c r="H7" s="116"/>
      <c r="I7" s="117"/>
      <c r="J7" s="116"/>
      <c r="K7" s="116"/>
      <c r="L7" s="116"/>
      <c r="M7" s="152"/>
      <c r="N7" s="116"/>
      <c r="O7" s="116"/>
      <c r="P7" s="118"/>
      <c r="Q7" s="119">
        <f t="shared" si="0"/>
        <v>0</v>
      </c>
      <c r="R7" s="120"/>
      <c r="S7" s="26"/>
      <c r="T7" s="26"/>
      <c r="U7" s="26"/>
      <c r="V7" s="26"/>
      <c r="W7" s="26"/>
    </row>
    <row r="8" spans="1:24" s="9" customFormat="1">
      <c r="A8" s="114"/>
      <c r="B8" s="122"/>
      <c r="C8" s="115"/>
      <c r="D8" s="123"/>
      <c r="E8" s="123"/>
      <c r="F8" s="123"/>
      <c r="G8" s="123"/>
      <c r="H8" s="123"/>
      <c r="I8" s="124"/>
      <c r="J8" s="123"/>
      <c r="K8" s="123"/>
      <c r="L8" s="123"/>
      <c r="M8" s="153"/>
      <c r="N8" s="123"/>
      <c r="O8" s="123"/>
      <c r="P8" s="125"/>
      <c r="Q8" s="119">
        <f t="shared" si="0"/>
        <v>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0</v>
      </c>
      <c r="H37" s="141">
        <f t="shared" si="1"/>
        <v>0</v>
      </c>
      <c r="I37" s="141">
        <f t="shared" si="1"/>
        <v>120</v>
      </c>
      <c r="J37" s="141">
        <f t="shared" si="1"/>
        <v>160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780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62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>
        <v>-571070</v>
      </c>
      <c r="E31" s="43">
        <f t="shared" si="0"/>
        <v>-571070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-571070</v>
      </c>
      <c r="E33" s="43">
        <f>SUM(E5:E32)</f>
        <v>-571070</v>
      </c>
      <c r="F33" s="43">
        <f>B33-E33</f>
        <v>571070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77</v>
      </c>
      <c r="B41" s="221"/>
      <c r="C41" s="224">
        <v>37340</v>
      </c>
      <c r="D41" s="221" t="s">
        <v>82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53</v>
      </c>
      <c r="B42" s="221" t="s">
        <v>56</v>
      </c>
      <c r="C42" s="224">
        <v>31990</v>
      </c>
      <c r="D42" s="221" t="s">
        <v>73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60</v>
      </c>
      <c r="B43" s="221" t="s">
        <v>61</v>
      </c>
      <c r="C43" s="224">
        <v>1800</v>
      </c>
      <c r="D43" s="225" t="s">
        <v>54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57</v>
      </c>
      <c r="B44" s="221" t="s">
        <v>58</v>
      </c>
      <c r="C44" s="224">
        <v>6000</v>
      </c>
      <c r="D44" s="225" t="s">
        <v>52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66</v>
      </c>
      <c r="B45" s="221" t="s">
        <v>46</v>
      </c>
      <c r="C45" s="224">
        <v>4460</v>
      </c>
      <c r="D45" s="221" t="s">
        <v>65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76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67</v>
      </c>
      <c r="B47" s="221" t="s">
        <v>46</v>
      </c>
      <c r="C47" s="224">
        <v>299440</v>
      </c>
      <c r="D47" s="221" t="s">
        <v>68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72</v>
      </c>
      <c r="B48" s="221" t="s">
        <v>51</v>
      </c>
      <c r="C48" s="224">
        <v>500</v>
      </c>
      <c r="D48" s="221" t="s">
        <v>71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59</v>
      </c>
      <c r="B49" s="221" t="s">
        <v>74</v>
      </c>
      <c r="C49" s="224">
        <v>3000</v>
      </c>
      <c r="D49" s="221" t="s">
        <v>90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80</v>
      </c>
      <c r="B50" s="221"/>
      <c r="C50" s="224">
        <v>31990</v>
      </c>
      <c r="D50" s="221" t="s">
        <v>79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571070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89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48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86</v>
      </c>
      <c r="B5" s="232">
        <v>9000000</v>
      </c>
      <c r="C5" s="185"/>
      <c r="D5" s="186" t="s">
        <v>10</v>
      </c>
      <c r="E5" s="215">
        <v>5409220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7108</v>
      </c>
      <c r="C6" s="34"/>
      <c r="D6" s="174" t="s">
        <v>84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5"/>
      <c r="B7" s="220"/>
      <c r="C7" s="32"/>
      <c r="D7" s="174" t="s">
        <v>70</v>
      </c>
      <c r="E7" s="216">
        <v>950613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63</v>
      </c>
      <c r="B10" s="179">
        <v>780</v>
      </c>
      <c r="C10" s="32"/>
      <c r="D10" s="174" t="s">
        <v>12</v>
      </c>
      <c r="E10" s="180">
        <v>571070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0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6328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83</v>
      </c>
      <c r="B15" s="220">
        <v>2000000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B5+B6+B7-B10-B15-B11</f>
        <v>7006328</v>
      </c>
      <c r="C16" s="32"/>
      <c r="D16" s="174" t="s">
        <v>6</v>
      </c>
      <c r="E16" s="180">
        <f>E5+E6+E7+E10+E11</f>
        <v>7006328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64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69</v>
      </c>
      <c r="B20" s="242">
        <v>299440</v>
      </c>
      <c r="C20" s="243"/>
      <c r="D20" s="241" t="s">
        <v>78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85</v>
      </c>
      <c r="B21" s="237">
        <v>10000</v>
      </c>
      <c r="C21" s="238"/>
      <c r="D21" s="239" t="s">
        <v>81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2022-02-01T15:51:29Z</dcterms:modified>
</cp:coreProperties>
</file>