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8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4" l="1"/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charset val="1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<sst xmlns="http://schemas.openxmlformats.org/spreadsheetml/2006/main" count="165" uniqueCount="107">
  <si>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</si>
  <si>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</si>
  <si>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</si>
  <si>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</si>
  <si>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</si>
  <si>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</si>
  <si>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</si>
  <si>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</si>
  <si>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</si>
  <si>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</si>
  <si>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</si>
  <si>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</si>
  <si>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</si>
  <si>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</si>
  <si>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</si>
  <si>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</si>
  <si>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</si>
  <si>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</si>
  <si>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</si>
  <si>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</si>
  <si>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</si>
  <si>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</si>
  <si>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</si>
  <si>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</si>
  <si>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</si>
  <si>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</si>
  <si>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</si>
  <si>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</si>
  <si>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</si>
  <si>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</si>
  <si>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</si>
  <si>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</si>
  <si>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</si>
  <si>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</si>
  <si>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</si>
  <si>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</si>
  <si>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</si>
  <si>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</si>
  <si>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</si>
  <si>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</si>
  <si>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</si>
  <si>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</si>
  <si>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</si>
  <si>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</si>
  <si>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</si>
  <si>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</si>
  <si>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</si>
  <si>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</si>
  <si>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</si>
  <si>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</si>
  <si>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</si>
  <si>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</si>
  <si>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</si>
  <si>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</si>
  <si>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</si>
  <si>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</si>
  <si>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</si>
  <si>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</si>
  <si>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</si>
  <si>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</si>
  <si>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</si>
  <si>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</si>
  <si>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</si>
  <si>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</si>
  <si>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</si>
  <si>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</si>
  <si>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</si>
  <si>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</si>
  <si>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</si>
  <si>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</si>
  <si>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</si>
  <si>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</si>
  <si>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</si>
  <si>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</si>
  <si>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</si>
  <si>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</si>
  <si>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</si>
  <si>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</si>
  <si>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</si>
  <si>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</si>
  <si>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</si>
  <si>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</si>
  <si>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</si>
  <si>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</si>
  <si>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</si>
  <si>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</si>
  <si>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</si>
  <si>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</si>
  <si>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</si>
  <si>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</si>
  <si>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</si>
  <si>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</si>
  <si>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</si>
  <si>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Jamuna Bank(+)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</si>
  <si>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</si>
  <si>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</si>
  <si>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</si>
  <si>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</si>
  <si>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</si>
  <si>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</si>
  <si>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</si>
  <si>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</si>
  <si>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</si>
  <si>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</si>
  <si>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N.B: Jamuna Bank Deposit 10 Lac Taka.</t>
  </si>
  <si>
    <t>BOSS(-)</t>
  </si>
  <si>
    <t>Date: 08.03.2022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</si>
</sst>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5" fillId="42" borderId="45" xfId="0" applyFont="1" applyFill="1" applyBorder="1" applyAlignment="1">
      <alignment horizontal="center" vertical="center"/>
    </xf>
    <xf numFmtId="1" fontId="35" fillId="42" borderId="3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66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97</v>
      </c>
      <c r="C8" s="19">
        <v>182850</v>
      </c>
      <c r="D8" s="19">
        <v>182850</v>
      </c>
      <c r="E8" s="21">
        <f t="shared" si="0"/>
        <v>17897</v>
      </c>
      <c r="F8" s="1" t="s">
        <v>99</v>
      </c>
      <c r="G8" s="1"/>
      <c r="H8" s="1"/>
      <c r="I8" s="15"/>
      <c r="J8" s="15"/>
    </row>
    <row r="9" spans="1:11">
      <c r="A9" s="15"/>
      <c r="B9" s="20" t="s">
        <v>98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100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101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102</v>
      </c>
      <c r="C12" s="19">
        <v>1000000</v>
      </c>
      <c r="D12" s="19">
        <v>1000000</v>
      </c>
      <c r="E12" s="21">
        <f t="shared" si="0"/>
        <v>27797</v>
      </c>
      <c r="F12" s="265" t="s">
        <v>103</v>
      </c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27797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27797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27797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27797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27797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27797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27797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27797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27797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27797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27797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27797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27797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27797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27797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27797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27797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27797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27797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27797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27797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27797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27797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27797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27797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27797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27797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27797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27797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27797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27797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27797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27797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27797</v>
      </c>
      <c r="F47" s="1"/>
      <c r="G47" s="15"/>
    </row>
    <row r="48" spans="1:10">
      <c r="B48" s="20"/>
      <c r="C48" s="19"/>
      <c r="D48" s="19"/>
      <c r="E48" s="21">
        <f t="shared" si="0"/>
        <v>27797</v>
      </c>
      <c r="F48" s="1"/>
      <c r="G48" s="15"/>
    </row>
    <row r="49" spans="2:7">
      <c r="B49" s="20"/>
      <c r="C49" s="19"/>
      <c r="D49" s="19"/>
      <c r="E49" s="21">
        <f t="shared" si="0"/>
        <v>27797</v>
      </c>
      <c r="F49" s="1"/>
      <c r="G49" s="15"/>
    </row>
    <row r="50" spans="2:7">
      <c r="B50" s="20"/>
      <c r="C50" s="19"/>
      <c r="D50" s="19"/>
      <c r="E50" s="21">
        <f t="shared" si="0"/>
        <v>27797</v>
      </c>
      <c r="F50" s="1"/>
      <c r="G50" s="15"/>
    </row>
    <row r="51" spans="2:7">
      <c r="B51" s="25"/>
      <c r="C51" s="21">
        <f>SUM(C5:C50)</f>
        <v>1700747</v>
      </c>
      <c r="D51" s="21">
        <f>SUM(D5:D50)</f>
        <v>1672950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87" customFormat="1" ht="18">
      <c r="A2" s="273" t="s">
        <v>41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88" customFormat="1" ht="16.5" thickBot="1">
      <c r="A3" s="274" t="s">
        <v>94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8"/>
      <c r="T3" s="5"/>
      <c r="U3" s="5"/>
      <c r="V3" s="5"/>
      <c r="W3" s="5"/>
      <c r="X3" s="11"/>
    </row>
    <row r="4" spans="1:24" s="90" customFormat="1">
      <c r="A4" s="277" t="s">
        <v>25</v>
      </c>
      <c r="B4" s="279" t="s">
        <v>26</v>
      </c>
      <c r="C4" s="268" t="s">
        <v>27</v>
      </c>
      <c r="D4" s="268" t="s">
        <v>28</v>
      </c>
      <c r="E4" s="268" t="s">
        <v>29</v>
      </c>
      <c r="F4" s="268" t="s">
        <v>30</v>
      </c>
      <c r="G4" s="268" t="s">
        <v>31</v>
      </c>
      <c r="H4" s="268" t="s">
        <v>47</v>
      </c>
      <c r="I4" s="268" t="s">
        <v>32</v>
      </c>
      <c r="J4" s="268" t="s">
        <v>33</v>
      </c>
      <c r="K4" s="268" t="s">
        <v>92</v>
      </c>
      <c r="L4" s="268" t="s">
        <v>34</v>
      </c>
      <c r="M4" s="268" t="s">
        <v>81</v>
      </c>
      <c r="N4" s="270" t="s">
        <v>72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97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98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100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101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102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780</v>
      </c>
      <c r="H37" s="125">
        <f t="shared" si="1"/>
        <v>0</v>
      </c>
      <c r="I37" s="125">
        <f t="shared" si="1"/>
        <v>1090</v>
      </c>
      <c r="J37" s="125">
        <f t="shared" si="1"/>
        <v>1280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4650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5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56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>
        <v>-637520</v>
      </c>
      <c r="E29" s="43">
        <f t="shared" si="0"/>
        <v>-637520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-637520</v>
      </c>
      <c r="E33" s="43">
        <f>SUM(E5:E32)</f>
        <v>-637520</v>
      </c>
      <c r="F33" s="43">
        <f>B33-E33</f>
        <v>637520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9" t="s">
        <v>20</v>
      </c>
      <c r="B35" s="300"/>
      <c r="C35" s="300"/>
      <c r="D35" s="301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2" t="s">
        <v>12</v>
      </c>
      <c r="B36" s="303"/>
      <c r="C36" s="303"/>
      <c r="D36" s="304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89</v>
      </c>
      <c r="B40" s="229" t="s">
        <v>52</v>
      </c>
      <c r="C40" s="230">
        <v>4500</v>
      </c>
      <c r="D40" s="232" t="s">
        <v>102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59</v>
      </c>
      <c r="B41" s="229" t="s">
        <v>46</v>
      </c>
      <c r="C41" s="230">
        <v>4460</v>
      </c>
      <c r="D41" s="233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96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60</v>
      </c>
      <c r="B43" s="229" t="s">
        <v>46</v>
      </c>
      <c r="C43" s="230">
        <v>290000</v>
      </c>
      <c r="D43" s="233" t="s">
        <v>97</v>
      </c>
      <c r="E43" s="48"/>
      <c r="F43" s="302" t="s">
        <v>21</v>
      </c>
      <c r="G43" s="303"/>
      <c r="H43" s="303"/>
      <c r="I43" s="303"/>
      <c r="J43" s="303"/>
      <c r="K43" s="303"/>
      <c r="L43" s="304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75</v>
      </c>
      <c r="B44" s="229"/>
      <c r="C44" s="230">
        <v>69960</v>
      </c>
      <c r="D44" s="233" t="s">
        <v>102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62</v>
      </c>
      <c r="B45" s="229" t="s">
        <v>71</v>
      </c>
      <c r="C45" s="230">
        <v>37340</v>
      </c>
      <c r="D45" s="232" t="s">
        <v>88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53</v>
      </c>
      <c r="B46" s="229" t="s">
        <v>77</v>
      </c>
      <c r="C46" s="230">
        <v>1500</v>
      </c>
      <c r="D46" s="232" t="s">
        <v>96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70</v>
      </c>
      <c r="B47" s="229" t="s">
        <v>69</v>
      </c>
      <c r="C47" s="230">
        <v>31990</v>
      </c>
      <c r="D47" s="232" t="s">
        <v>68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63</v>
      </c>
      <c r="B48" s="229" t="s">
        <v>69</v>
      </c>
      <c r="C48" s="230">
        <v>31990</v>
      </c>
      <c r="D48" s="232" t="s">
        <v>80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/>
      <c r="B49" s="229"/>
      <c r="C49" s="230"/>
      <c r="D49" s="232"/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7">
        <f>SUM(C37:C118)</f>
        <v>637520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8" t="s">
        <v>43</v>
      </c>
      <c r="B1" s="309"/>
      <c r="C1" s="309"/>
      <c r="D1" s="309"/>
      <c r="E1" s="310"/>
      <c r="F1" s="188"/>
      <c r="G1" s="1"/>
    </row>
    <row r="2" spans="1:29" ht="21.75">
      <c r="A2" s="317" t="s">
        <v>67</v>
      </c>
      <c r="B2" s="318"/>
      <c r="C2" s="318"/>
      <c r="D2" s="318"/>
      <c r="E2" s="319"/>
      <c r="F2" s="188"/>
      <c r="G2" s="1"/>
    </row>
    <row r="3" spans="1:29" ht="24" thickBot="1">
      <c r="A3" s="311" t="s">
        <v>106</v>
      </c>
      <c r="B3" s="312"/>
      <c r="C3" s="312"/>
      <c r="D3" s="312"/>
      <c r="E3" s="313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0" t="s">
        <v>48</v>
      </c>
      <c r="B4" s="321"/>
      <c r="C4" s="321"/>
      <c r="D4" s="321"/>
      <c r="E4" s="322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11881350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65060.7</v>
      </c>
      <c r="C6" s="34"/>
      <c r="D6" s="154" t="s">
        <v>64</v>
      </c>
      <c r="E6" s="160">
        <v>27797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404303.69999999925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4650</v>
      </c>
      <c r="C9" s="32"/>
      <c r="D9" s="154" t="s">
        <v>12</v>
      </c>
      <c r="E9" s="160">
        <v>637520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2" t="s">
        <v>7</v>
      </c>
      <c r="B12" s="263">
        <f>B6+B7-B9-B10</f>
        <v>60410.7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4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23" t="s">
        <v>105</v>
      </c>
      <c r="B14" s="324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 t="s">
        <v>93</v>
      </c>
      <c r="B15" s="260">
        <v>1000000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59" t="s">
        <v>82</v>
      </c>
      <c r="B16" s="260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13010410.699999999</v>
      </c>
      <c r="C17" s="32"/>
      <c r="D17" s="154" t="s">
        <v>6</v>
      </c>
      <c r="E17" s="160">
        <f>E5+E6+E7+E9+E10+E12</f>
        <v>13010410.699999999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4" t="s">
        <v>12</v>
      </c>
      <c r="B19" s="315"/>
      <c r="C19" s="315"/>
      <c r="D19" s="315"/>
      <c r="E19" s="316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61"/>
      <c r="D23" s="205" t="s">
        <v>76</v>
      </c>
      <c r="E23" s="206">
        <v>80000</v>
      </c>
      <c r="F23" s="163"/>
      <c r="G23" s="163"/>
    </row>
    <row r="24" spans="1:29" s="1" customFormat="1" ht="22.5" thickBot="1">
      <c r="A24" s="305" t="s">
        <v>104</v>
      </c>
      <c r="B24" s="306"/>
      <c r="C24" s="306"/>
      <c r="D24" s="306"/>
      <c r="E24" s="307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s="1" customFormat="1" ht="21.75">
      <c r="A26" s="202"/>
      <c r="B26" s="202"/>
      <c r="C26" s="163"/>
      <c r="D26" s="163"/>
      <c r="E26" s="163"/>
      <c r="F26" s="163"/>
      <c r="G26" s="163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2"/>
      <c r="B30" s="202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2022-03-08T17:09:01Z</dcterms:modified>
</cp:coreProperties>
</file>