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G7" i="1"/>
  <c r="G8" i="1"/>
  <c r="G9" i="1"/>
  <c r="G10" i="1"/>
  <c r="G11" i="1"/>
  <c r="G12" i="1"/>
  <c r="G13" i="1"/>
  <c r="G14" i="1"/>
  <c r="G15" i="1"/>
  <c r="G16" i="1"/>
  <c r="G17" i="1"/>
  <c r="H18" i="1" l="1"/>
  <c r="I18" i="1"/>
  <c r="F18" i="1"/>
  <c r="C18" i="1"/>
  <c r="D18" i="1"/>
  <c r="E18" i="1"/>
  <c r="J18" i="1" l="1"/>
  <c r="G6" i="1"/>
  <c r="G18" i="1" l="1"/>
  <c r="K18" i="1" l="1"/>
</calcChain>
</file>

<file path=xl/sharedStrings.xml><?xml version="1.0" encoding="utf-8"?>
<sst xmlns="http://schemas.openxmlformats.org/spreadsheetml/2006/main" count="28" uniqueCount="28">
  <si>
    <t xml:space="preserve">Mugdho Corporation </t>
  </si>
  <si>
    <t>Month</t>
  </si>
  <si>
    <t>S.N</t>
  </si>
  <si>
    <t>Total Commission</t>
  </si>
  <si>
    <t>Sales Commission</t>
  </si>
  <si>
    <t>Incentive</t>
  </si>
  <si>
    <t xml:space="preserve">Salary </t>
  </si>
  <si>
    <t>Net Profit</t>
  </si>
  <si>
    <t>Distributior: Symphony Mobile(Edison Group)</t>
  </si>
  <si>
    <t>Komola Super Market, Alaipur, Natore.</t>
  </si>
  <si>
    <t>Total of Amount=</t>
  </si>
  <si>
    <t>General Cost</t>
  </si>
  <si>
    <t>G. Total Cost</t>
  </si>
  <si>
    <t>Lifting Value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</si>
  <si>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</si>
  <si>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</si>
  <si>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</si>
  <si>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</si>
  <si>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</si>
  <si>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</si>
  <si>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</si>
  <si>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</si>
  <si>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</si>
  <si>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</si>
  <si>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>Sales Value</t>
  </si>
  <si>
    <t>May_2021</t>
  </si>
  <si>
    <t>June_2021</t>
  </si>
  <si>
    <t>Net Profit Statement of July'2020-June'2021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</si>
</sst>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A3" sqref="A3:K3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16.140625" style="2" customWidth="1"/>
    <col min="5" max="5" width="23" style="2" bestFit="1" customWidth="1"/>
    <col min="6" max="6" width="12.140625" style="1" bestFit="1" customWidth="1"/>
    <col min="7" max="7" width="23.140625" style="1" bestFit="1" customWidth="1"/>
    <col min="8" max="8" width="9.85546875" style="1" bestFit="1" customWidth="1"/>
    <col min="9" max="9" width="16.85546875" style="1" bestFit="1" customWidth="1"/>
    <col min="10" max="10" width="16.85546875" style="2" bestFit="1" customWidth="1"/>
    <col min="11" max="11" width="17.42578125" style="1" customWidth="1"/>
    <col min="12" max="16384" width="9.140625" style="1"/>
  </cols>
  <sheetData>
    <row r="1" spans="1:11" s="5" customFormat="1" ht="26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5" customFormat="1" ht="19.5" x14ac:dyDescent="0.25">
      <c r="A2" s="21" t="s">
        <v>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5" customFormat="1" ht="19.5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s="5" customFormat="1" ht="19.5" x14ac:dyDescent="0.25">
      <c r="A4" s="22" t="s">
        <v>27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9.5" x14ac:dyDescent="0.25">
      <c r="A5" s="6" t="s">
        <v>2</v>
      </c>
      <c r="B5" s="6" t="s">
        <v>1</v>
      </c>
      <c r="C5" s="6" t="s">
        <v>13</v>
      </c>
      <c r="D5" s="15" t="s">
        <v>24</v>
      </c>
      <c r="E5" s="6" t="s">
        <v>4</v>
      </c>
      <c r="F5" s="6" t="s">
        <v>5</v>
      </c>
      <c r="G5" s="16" t="s">
        <v>3</v>
      </c>
      <c r="H5" s="6" t="s">
        <v>6</v>
      </c>
      <c r="I5" s="6" t="s">
        <v>11</v>
      </c>
      <c r="J5" s="16" t="s">
        <v>12</v>
      </c>
      <c r="K5" s="6" t="s">
        <v>7</v>
      </c>
    </row>
    <row r="6" spans="1:11" ht="19.5" x14ac:dyDescent="0.25">
      <c r="A6" s="3">
        <v>1</v>
      </c>
      <c r="B6" s="11" t="s">
        <v>14</v>
      </c>
      <c r="C6" s="4">
        <v>15512519.555000002</v>
      </c>
      <c r="D6" s="4">
        <v>16146235</v>
      </c>
      <c r="E6" s="4">
        <v>402128.76500000001</v>
      </c>
      <c r="F6" s="4">
        <v>84909</v>
      </c>
      <c r="G6" s="17">
        <f t="shared" ref="G6:G17" si="0">E6+F6</f>
        <v>487037.76500000001</v>
      </c>
      <c r="H6" s="3">
        <v>71450</v>
      </c>
      <c r="I6" s="3">
        <v>56638</v>
      </c>
      <c r="J6" s="16">
        <f>H6+I6</f>
        <v>128088</v>
      </c>
      <c r="K6" s="14">
        <f>G6-J6</f>
        <v>358949.76500000001</v>
      </c>
    </row>
    <row r="7" spans="1:11" ht="19.5" x14ac:dyDescent="0.25">
      <c r="A7" s="7">
        <v>2</v>
      </c>
      <c r="B7" s="10" t="s">
        <v>15</v>
      </c>
      <c r="C7" s="4">
        <v>12436401.079999998</v>
      </c>
      <c r="D7" s="4">
        <v>12689990</v>
      </c>
      <c r="E7" s="4">
        <v>317775.41500000004</v>
      </c>
      <c r="F7" s="4">
        <v>82890</v>
      </c>
      <c r="G7" s="17">
        <f t="shared" si="0"/>
        <v>400665.41500000004</v>
      </c>
      <c r="H7" s="3">
        <v>48700</v>
      </c>
      <c r="I7" s="3">
        <v>44168</v>
      </c>
      <c r="J7" s="16">
        <f t="shared" ref="J7:J17" si="1">H7+I7</f>
        <v>92868</v>
      </c>
      <c r="K7" s="14">
        <f t="shared" ref="K7:K17" si="2">G7-J7</f>
        <v>307797.41500000004</v>
      </c>
    </row>
    <row r="8" spans="1:11" ht="19.5" x14ac:dyDescent="0.25">
      <c r="A8" s="3">
        <v>3</v>
      </c>
      <c r="B8" s="12" t="s">
        <v>16</v>
      </c>
      <c r="C8" s="4">
        <v>19800275.029999997</v>
      </c>
      <c r="D8" s="4">
        <v>19128525</v>
      </c>
      <c r="E8" s="4">
        <v>477675.54500000004</v>
      </c>
      <c r="F8" s="4">
        <v>220317</v>
      </c>
      <c r="G8" s="17">
        <f t="shared" si="0"/>
        <v>697992.54500000004</v>
      </c>
      <c r="H8" s="3">
        <v>80700</v>
      </c>
      <c r="I8" s="3">
        <v>84492</v>
      </c>
      <c r="J8" s="16">
        <f t="shared" si="1"/>
        <v>165192</v>
      </c>
      <c r="K8" s="14">
        <f t="shared" si="2"/>
        <v>532800.54500000004</v>
      </c>
    </row>
    <row r="9" spans="1:11" ht="19.5" x14ac:dyDescent="0.25">
      <c r="A9" s="3">
        <v>4</v>
      </c>
      <c r="B9" s="12" t="s">
        <v>17</v>
      </c>
      <c r="C9" s="4">
        <v>17706989.390000001</v>
      </c>
      <c r="D9" s="4">
        <v>15831770</v>
      </c>
      <c r="E9" s="4">
        <v>386224.44</v>
      </c>
      <c r="F9" s="4">
        <v>94507</v>
      </c>
      <c r="G9" s="17">
        <f t="shared" si="0"/>
        <v>480731.44</v>
      </c>
      <c r="H9" s="3">
        <v>80700</v>
      </c>
      <c r="I9" s="3">
        <v>72103</v>
      </c>
      <c r="J9" s="16">
        <f t="shared" si="1"/>
        <v>152803</v>
      </c>
      <c r="K9" s="14">
        <f t="shared" si="2"/>
        <v>327928.44</v>
      </c>
    </row>
    <row r="10" spans="1:11" ht="19.5" x14ac:dyDescent="0.25">
      <c r="A10" s="7">
        <v>5</v>
      </c>
      <c r="B10" s="12" t="s">
        <v>18</v>
      </c>
      <c r="C10" s="4">
        <v>13103323.1951</v>
      </c>
      <c r="D10" s="4">
        <v>13176160</v>
      </c>
      <c r="E10" s="4">
        <v>321139.38991428528</v>
      </c>
      <c r="F10" s="4">
        <v>86599</v>
      </c>
      <c r="G10" s="17">
        <f t="shared" si="0"/>
        <v>407738.38991428528</v>
      </c>
      <c r="H10" s="3">
        <v>80700</v>
      </c>
      <c r="I10" s="3">
        <v>73480</v>
      </c>
      <c r="J10" s="16">
        <f t="shared" si="1"/>
        <v>154180</v>
      </c>
      <c r="K10" s="14">
        <f t="shared" si="2"/>
        <v>253558.38991428528</v>
      </c>
    </row>
    <row r="11" spans="1:11" ht="19.5" x14ac:dyDescent="0.25">
      <c r="A11" s="3">
        <v>6</v>
      </c>
      <c r="B11" s="12" t="s">
        <v>19</v>
      </c>
      <c r="C11" s="4">
        <v>16630699.337014288</v>
      </c>
      <c r="D11" s="4">
        <v>14108990</v>
      </c>
      <c r="E11" s="4">
        <v>342979.17258571379</v>
      </c>
      <c r="F11" s="4">
        <v>199869</v>
      </c>
      <c r="G11" s="17">
        <f t="shared" si="0"/>
        <v>542848.17258571379</v>
      </c>
      <c r="H11" s="3">
        <v>80700</v>
      </c>
      <c r="I11" s="3">
        <v>80522</v>
      </c>
      <c r="J11" s="16">
        <f t="shared" si="1"/>
        <v>161222</v>
      </c>
      <c r="K11" s="14">
        <f t="shared" si="2"/>
        <v>381626.17258571379</v>
      </c>
    </row>
    <row r="12" spans="1:11" ht="19.5" x14ac:dyDescent="0.25">
      <c r="A12" s="3">
        <v>7</v>
      </c>
      <c r="B12" s="12" t="s">
        <v>20</v>
      </c>
      <c r="C12" s="4">
        <v>10149461.365</v>
      </c>
      <c r="D12" s="4">
        <v>13468005</v>
      </c>
      <c r="E12" s="4">
        <v>305231.82099999994</v>
      </c>
      <c r="F12" s="4">
        <v>61746</v>
      </c>
      <c r="G12" s="17">
        <f t="shared" si="0"/>
        <v>366977.82099999994</v>
      </c>
      <c r="H12" s="3">
        <v>70600</v>
      </c>
      <c r="I12" s="3">
        <v>147444</v>
      </c>
      <c r="J12" s="16">
        <f t="shared" si="1"/>
        <v>218044</v>
      </c>
      <c r="K12" s="14">
        <f t="shared" si="2"/>
        <v>148933.82099999994</v>
      </c>
    </row>
    <row r="13" spans="1:11" s="2" customFormat="1" ht="19.5" x14ac:dyDescent="0.25">
      <c r="A13" s="7">
        <v>8</v>
      </c>
      <c r="B13" s="12" t="s">
        <v>21</v>
      </c>
      <c r="C13" s="4">
        <v>11290644.751985716</v>
      </c>
      <c r="D13" s="4">
        <v>10838070</v>
      </c>
      <c r="E13" s="4">
        <v>258643.4563142854</v>
      </c>
      <c r="F13" s="4">
        <v>65369</v>
      </c>
      <c r="G13" s="17">
        <f t="shared" si="0"/>
        <v>324012.4563142854</v>
      </c>
      <c r="H13" s="3">
        <v>75600</v>
      </c>
      <c r="I13" s="3">
        <v>66027</v>
      </c>
      <c r="J13" s="16">
        <f t="shared" si="1"/>
        <v>141627</v>
      </c>
      <c r="K13" s="14">
        <f t="shared" si="2"/>
        <v>182385.4563142854</v>
      </c>
    </row>
    <row r="14" spans="1:11" s="2" customFormat="1" ht="19.5" x14ac:dyDescent="0.25">
      <c r="A14" s="3">
        <v>9</v>
      </c>
      <c r="B14" s="12" t="s">
        <v>22</v>
      </c>
      <c r="C14" s="4">
        <v>12083884.218499999</v>
      </c>
      <c r="D14" s="4">
        <v>12081660</v>
      </c>
      <c r="E14" s="4">
        <v>292705.08680000005</v>
      </c>
      <c r="F14" s="4">
        <v>152641</v>
      </c>
      <c r="G14" s="17">
        <f t="shared" si="0"/>
        <v>445346.08680000005</v>
      </c>
      <c r="H14" s="3">
        <v>75600</v>
      </c>
      <c r="I14" s="3">
        <v>65235</v>
      </c>
      <c r="J14" s="16">
        <f t="shared" si="1"/>
        <v>140835</v>
      </c>
      <c r="K14" s="14">
        <f t="shared" si="2"/>
        <v>304511.08680000005</v>
      </c>
    </row>
    <row r="15" spans="1:11" s="2" customFormat="1" ht="19.5" x14ac:dyDescent="0.25">
      <c r="A15" s="3">
        <v>10</v>
      </c>
      <c r="B15" s="12" t="s">
        <v>23</v>
      </c>
      <c r="C15" s="4">
        <v>9046825.3500000015</v>
      </c>
      <c r="D15" s="4">
        <v>7235245</v>
      </c>
      <c r="E15" s="4">
        <v>175065.27500000008</v>
      </c>
      <c r="F15" s="4">
        <v>32765</v>
      </c>
      <c r="G15" s="17">
        <f t="shared" si="0"/>
        <v>207830.27500000008</v>
      </c>
      <c r="H15" s="3">
        <v>75100</v>
      </c>
      <c r="I15" s="3">
        <v>58354</v>
      </c>
      <c r="J15" s="16">
        <f t="shared" si="1"/>
        <v>133454</v>
      </c>
      <c r="K15" s="14">
        <f t="shared" si="2"/>
        <v>74376.275000000081</v>
      </c>
    </row>
    <row r="16" spans="1:11" s="2" customFormat="1" ht="19.5" x14ac:dyDescent="0.25">
      <c r="A16" s="7">
        <v>11</v>
      </c>
      <c r="B16" s="8" t="s">
        <v>25</v>
      </c>
      <c r="C16" s="9">
        <v>9847481.7844999991</v>
      </c>
      <c r="D16" s="9">
        <v>10756818.775</v>
      </c>
      <c r="E16" s="9">
        <v>273090.1750000001</v>
      </c>
      <c r="F16" s="9">
        <v>58653</v>
      </c>
      <c r="G16" s="17">
        <f t="shared" si="0"/>
        <v>331743.1750000001</v>
      </c>
      <c r="H16" s="3">
        <v>112800</v>
      </c>
      <c r="I16" s="3">
        <v>57454</v>
      </c>
      <c r="J16" s="16">
        <f t="shared" si="1"/>
        <v>170254</v>
      </c>
      <c r="K16" s="14">
        <f t="shared" si="2"/>
        <v>161489.1750000001</v>
      </c>
    </row>
    <row r="17" spans="1:11" ht="19.5" x14ac:dyDescent="0.25">
      <c r="A17" s="3">
        <v>12</v>
      </c>
      <c r="B17" s="10" t="s">
        <v>26</v>
      </c>
      <c r="C17" s="9">
        <v>16809169.768299997</v>
      </c>
      <c r="D17" s="9">
        <v>12131050</v>
      </c>
      <c r="E17" s="4">
        <v>300579.35170000012</v>
      </c>
      <c r="F17" s="4">
        <v>160000</v>
      </c>
      <c r="G17" s="17">
        <f t="shared" si="0"/>
        <v>460579.35170000012</v>
      </c>
      <c r="H17" s="3">
        <v>75300</v>
      </c>
      <c r="I17" s="3">
        <v>61737</v>
      </c>
      <c r="J17" s="16">
        <f t="shared" si="1"/>
        <v>137037</v>
      </c>
      <c r="K17" s="14">
        <f t="shared" si="2"/>
        <v>323542.35170000012</v>
      </c>
    </row>
    <row r="18" spans="1:11" ht="19.5" x14ac:dyDescent="0.25">
      <c r="A18" s="23" t="s">
        <v>10</v>
      </c>
      <c r="B18" s="23"/>
      <c r="C18" s="14">
        <f>SUM(C6:C17)</f>
        <v>164417674.82539999</v>
      </c>
      <c r="D18" s="14">
        <f>SUM(D6:D17)</f>
        <v>157592518.77500001</v>
      </c>
      <c r="E18" s="14">
        <f>SUM(E6:E17)</f>
        <v>3853237.8933142847</v>
      </c>
      <c r="F18" s="14">
        <f>SUM(F6:F17)</f>
        <v>1300265</v>
      </c>
      <c r="G18" s="18">
        <f>SUM(G6:G17)</f>
        <v>5153502.8933142852</v>
      </c>
      <c r="H18" s="6">
        <f>SUM(H6:H17)</f>
        <v>927950</v>
      </c>
      <c r="I18" s="6">
        <f>SUM(I6:I17)</f>
        <v>867654</v>
      </c>
      <c r="J18" s="19">
        <f>SUM(J6:J17)</f>
        <v>1795604</v>
      </c>
      <c r="K18" s="13">
        <f>SUM(K6:K17)</f>
        <v>3357898.8933142847</v>
      </c>
    </row>
    <row r="22" spans="1:11" x14ac:dyDescent="0.25">
      <c r="J22" s="1"/>
    </row>
    <row r="28" spans="1:11" x14ac:dyDescent="0.25">
      <c r="C28" s="2">
        <v>273090.1750000001</v>
      </c>
    </row>
  </sheetData>
  <mergeCells count="5">
    <mergeCell ref="A1:K1"/>
    <mergeCell ref="A2:K2"/>
    <mergeCell ref="A3:K3"/>
    <mergeCell ref="A4:K4"/>
    <mergeCell ref="A18:B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2021-07-06T06:06:33Z</dcterms:modified>
</cp:coreProperties>
</file>