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4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<sst xmlns="http://schemas.openxmlformats.org/spreadsheetml/2006/main" count="151" uniqueCount="91">
  <si>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</si>
  <si>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</si>
  <si>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</si>
  <si>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</si>
  <si>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</si>
  <si>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</si>
  <si>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</si>
  <si>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</si>
  <si>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</si>
  <si>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</si>
  <si>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</si>
  <si>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</si>
  <si>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</si>
  <si>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</si>
  <si>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</si>
  <si>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</si>
  <si>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</si>
  <si>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</si>
  <si>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</si>
  <si>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</si>
  <si>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</si>
  <si>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</si>
  <si>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</si>
  <si>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</si>
  <si>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</si>
  <si>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</si>
  <si>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</si>
  <si>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</si>
  <si>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</si>
  <si>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</si>
  <si>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</si>
  <si>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</si>
  <si>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</si>
  <si>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</si>
  <si>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</si>
  <si>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</si>
  <si>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</si>
  <si>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</si>
  <si>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</si>
  <si>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</si>
  <si>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</si>
  <si>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</si>
  <si>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</si>
  <si>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</si>
  <si>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</si>
  <si>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</si>
  <si>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</si>
  <si>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</si>
  <si>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</si>
  <si>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</si>
  <si>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</si>
  <si>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</si>
  <si>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</si>
  <si>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</si>
  <si>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</si>
  <si>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</si>
  <si>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</si>
  <si>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</si>
  <si>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</si>
  <si>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</si>
  <si>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</si>
  <si>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</si>
  <si>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</si>
  <si>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</si>
  <si>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</si>
  <si>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</si>
  <si>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</si>
  <si>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</si>
  <si>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</si>
  <si>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</si>
  <si>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</si>
  <si>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</si>
  <si>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</si>
  <si>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</si>
  <si>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</si>
  <si>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</si>
  <si>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</si>
  <si>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</si>
  <si>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</si>
  <si>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</si>
  <si>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</si>
  <si>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</si>
  <si>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</si>
  <si>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</si>
  <si>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</si>
  <si>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</si>
  <si>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</si>
  <si>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</si>
  <si>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</si>
  <si>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Symphony(+)</t>
  </si>
  <si>
    <t>Date: 14.11.2021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</si>
</sst>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5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71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81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83</v>
      </c>
      <c r="C15" s="19">
        <v>450000</v>
      </c>
      <c r="D15" s="166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83</v>
      </c>
      <c r="C16" s="196">
        <v>200000</v>
      </c>
      <c r="D16" s="258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84</v>
      </c>
      <c r="C17" s="19">
        <v>450000</v>
      </c>
      <c r="D17" s="166">
        <v>569000</v>
      </c>
      <c r="E17" s="198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85</v>
      </c>
      <c r="C18" s="19">
        <v>120000</v>
      </c>
      <c r="D18" s="19">
        <v>0</v>
      </c>
      <c r="E18" s="198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85</v>
      </c>
      <c r="C19" s="19">
        <v>2000000</v>
      </c>
      <c r="D19" s="166">
        <v>2069000</v>
      </c>
      <c r="E19" s="198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87</v>
      </c>
      <c r="C20" s="19">
        <v>0</v>
      </c>
      <c r="D20" s="19">
        <v>0</v>
      </c>
      <c r="E20" s="198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88</v>
      </c>
      <c r="C21" s="194">
        <v>0</v>
      </c>
      <c r="D21" s="194">
        <v>0</v>
      </c>
      <c r="E21" s="207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47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72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29</v>
      </c>
      <c r="B4" s="276" t="s">
        <v>30</v>
      </c>
      <c r="C4" s="263" t="s">
        <v>31</v>
      </c>
      <c r="D4" s="263" t="s">
        <v>32</v>
      </c>
      <c r="E4" s="263" t="s">
        <v>33</v>
      </c>
      <c r="F4" s="263" t="s">
        <v>34</v>
      </c>
      <c r="G4" s="263" t="s">
        <v>35</v>
      </c>
      <c r="H4" s="263" t="s">
        <v>58</v>
      </c>
      <c r="I4" s="263" t="s">
        <v>36</v>
      </c>
      <c r="J4" s="263" t="s">
        <v>37</v>
      </c>
      <c r="K4" s="263" t="s">
        <v>38</v>
      </c>
      <c r="L4" s="263" t="s">
        <v>39</v>
      </c>
      <c r="M4" s="263" t="s">
        <v>40</v>
      </c>
      <c r="N4" s="267" t="s">
        <v>61</v>
      </c>
      <c r="O4" s="265" t="s">
        <v>16</v>
      </c>
      <c r="P4" s="278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8"/>
      <c r="O5" s="266"/>
      <c r="P5" s="279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82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83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84</v>
      </c>
      <c r="B14" s="137"/>
      <c r="C14" s="130"/>
      <c r="D14" s="138"/>
      <c r="E14" s="138"/>
      <c r="F14" s="138"/>
      <c r="G14" s="138">
        <v>100</v>
      </c>
      <c r="H14" s="138"/>
      <c r="I14" s="138">
        <v>30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290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85</v>
      </c>
      <c r="B15" s="137"/>
      <c r="C15" s="130"/>
      <c r="D15" s="138"/>
      <c r="E15" s="138">
        <v>300</v>
      </c>
      <c r="F15" s="138"/>
      <c r="G15" s="138"/>
      <c r="H15" s="138"/>
      <c r="I15" s="138">
        <v>20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400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87</v>
      </c>
      <c r="B16" s="137">
        <v>500</v>
      </c>
      <c r="C16" s="130"/>
      <c r="D16" s="138"/>
      <c r="E16" s="138"/>
      <c r="F16" s="138"/>
      <c r="G16" s="138">
        <v>100</v>
      </c>
      <c r="H16" s="138"/>
      <c r="I16" s="138">
        <v>120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880</v>
      </c>
      <c r="R16" s="135"/>
      <c r="S16" s="4"/>
      <c r="T16" s="26"/>
      <c r="U16" s="3"/>
      <c r="V16" s="26"/>
      <c r="W16" s="3"/>
    </row>
    <row r="17" spans="1:23" s="9" customFormat="1">
      <c r="A17" s="129" t="s">
        <v>88</v>
      </c>
      <c r="B17" s="137"/>
      <c r="C17" s="130"/>
      <c r="D17" s="138"/>
      <c r="E17" s="138"/>
      <c r="F17" s="138"/>
      <c r="G17" s="138">
        <v>70</v>
      </c>
      <c r="H17" s="138"/>
      <c r="I17" s="138">
        <v>30</v>
      </c>
      <c r="J17" s="138">
        <v>80</v>
      </c>
      <c r="K17" s="138"/>
      <c r="L17" s="138"/>
      <c r="M17" s="168"/>
      <c r="N17" s="140"/>
      <c r="O17" s="138"/>
      <c r="P17" s="140"/>
      <c r="Q17" s="134">
        <f t="shared" si="0"/>
        <v>180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2750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3820</v>
      </c>
      <c r="F37" s="156">
        <f t="shared" si="1"/>
        <v>0</v>
      </c>
      <c r="G37" s="156">
        <f>SUM(G6:G36)</f>
        <v>770</v>
      </c>
      <c r="H37" s="156">
        <f t="shared" si="1"/>
        <v>0</v>
      </c>
      <c r="I37" s="156">
        <f t="shared" si="1"/>
        <v>860</v>
      </c>
      <c r="J37" s="156">
        <f t="shared" si="1"/>
        <v>1760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10560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59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48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-169220</v>
      </c>
      <c r="D30" s="44"/>
      <c r="E30" s="44">
        <f t="shared" si="0"/>
        <v>-169220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-169220</v>
      </c>
      <c r="D33" s="44">
        <f>SUM(D5:D32)</f>
        <v>0</v>
      </c>
      <c r="E33" s="44">
        <f>SUM(E5:E32)</f>
        <v>-169220</v>
      </c>
      <c r="F33" s="44">
        <f>B33-E33</f>
        <v>169220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22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92" t="s">
        <v>23</v>
      </c>
      <c r="G43" s="293"/>
      <c r="H43" s="293"/>
      <c r="I43" s="293"/>
      <c r="J43" s="294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/>
      <c r="B45" s="40"/>
      <c r="C45" s="215"/>
      <c r="D45" s="40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/>
      <c r="B48" s="40"/>
      <c r="C48" s="215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80" t="s">
        <v>46</v>
      </c>
      <c r="G62" s="280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27</v>
      </c>
      <c r="B113" s="282"/>
      <c r="C113" s="228">
        <f>SUM(C37:C112)</f>
        <v>169220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28</v>
      </c>
      <c r="B115" s="284"/>
      <c r="C115" s="226">
        <f>C113+L136</f>
        <v>169220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6" sqref="H6:I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49</v>
      </c>
      <c r="B1" s="299"/>
      <c r="C1" s="299"/>
      <c r="D1" s="299"/>
      <c r="E1" s="300"/>
      <c r="F1" s="1"/>
      <c r="G1" s="1"/>
    </row>
    <row r="2" spans="1:29" ht="21.75">
      <c r="A2" s="307" t="s">
        <v>48</v>
      </c>
      <c r="B2" s="308"/>
      <c r="C2" s="308"/>
      <c r="D2" s="308"/>
      <c r="E2" s="309"/>
      <c r="F2" s="1"/>
      <c r="G2" s="1"/>
    </row>
    <row r="3" spans="1:29" ht="24" thickBot="1">
      <c r="A3" s="301" t="s">
        <v>90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62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5891820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123750</v>
      </c>
      <c r="C6" s="35"/>
      <c r="D6" s="189" t="s">
        <v>67</v>
      </c>
      <c r="E6" s="200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24070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10560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169220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113190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1500000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86</v>
      </c>
      <c r="B13" s="247">
        <v>1000000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9"/>
      <c r="B14" s="260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13" t="s">
        <v>89</v>
      </c>
      <c r="B15" s="314">
        <v>550000</v>
      </c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B5+B6-B9+B13+B15</f>
        <v>7663190</v>
      </c>
      <c r="C16" s="33"/>
      <c r="D16" s="189" t="s">
        <v>6</v>
      </c>
      <c r="E16" s="200">
        <f>E5+E6+E7+E10+E11+E12</f>
        <v>7663190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2" t="s">
        <v>77</v>
      </c>
      <c r="B19" s="202">
        <v>143220</v>
      </c>
      <c r="C19" s="33"/>
      <c r="D19" s="252" t="s">
        <v>78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/>
      <c r="B20" s="202"/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2021-11-14T12:50:24Z</dcterms:modified>
</cp:coreProperties>
</file>