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174" i="1" s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<sst xmlns="http://schemas.openxmlformats.org/spreadsheetml/2006/main" count="397" uniqueCount="305">
  <si>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</si>
  <si>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</si>
  <si>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</si>
  <si>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</si>
  <si>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</si>
  <si>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</si>
  <si>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</si>
  <si>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</si>
  <si>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</si>
  <si>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</si>
  <si>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</si>
  <si>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</si>
  <si>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</si>
  <si>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</si>
  <si>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</si>
  <si>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</si>
  <si>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</si>
  <si>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</si>
  <si>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</si>
  <si>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</si>
  <si>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</si>
  <si>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</si>
  <si>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</si>
  <si>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</si>
  <si>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</si>
  <si>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</si>
  <si>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</si>
  <si>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</si>
  <si>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</si>
  <si>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</si>
  <si>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</si>
  <si>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</si>
  <si>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</si>
  <si>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</si>
  <si>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</si>
  <si>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</si>
  <si>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</si>
  <si>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</si>
  <si>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</si>
  <si>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</si>
  <si>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</si>
  <si>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</si>
  <si>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</si>
  <si>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</si>
  <si>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</si>
  <si>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</si>
  <si>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</si>
  <si>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</si>
  <si>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</si>
  <si>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</si>
  <si>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</si>
  <si>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</si>
  <si>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</si>
  <si>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</si>
  <si>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</si>
  <si>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</si>
  <si>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</si>
  <si>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</si>
  <si>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</si>
  <si>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</si>
  <si>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</si>
  <si>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</si>
  <si>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</si>
  <si>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</si>
  <si>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</si>
  <si>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</si>
  <si>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</si>
  <si>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</si>
  <si>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</si>
  <si>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</si>
  <si>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</si>
  <si>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</si>
  <si>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</si>
  <si>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</si>
  <si>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</si>
  <si>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</si>
  <si>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</si>
  <si>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</si>
  <si>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</si>
  <si>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</si>
  <si>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</si>
  <si>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</si>
  <si>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</si>
  <si>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</si>
  <si>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</si>
  <si>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</si>
  <si>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</si>
  <si>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</si>
  <si>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</si>
  <si>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</si>
  <si>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</si>
  <si>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</si>
  <si>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</si>
  <si>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</si>
  <si>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</si>
  <si>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</si>
  <si>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</si>
  <si>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</si>
  <si>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</si>
  <si>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</si>
  <si>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</si>
  <si>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</si>
  <si>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</si>
  <si>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</si>
  <si>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</si>
  <si>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</si>
  <si>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</si>
  <si>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</si>
  <si>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</si>
  <si>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</si>
  <si>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</si>
  <si>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</si>
  <si>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</si>
  <si>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</si>
  <si>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</si>
  <si>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</si>
  <si>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</si>
  <si>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</si>
  <si>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</si>
  <si>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</si>
  <si>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</si>
  <si>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</si>
  <si>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</si>
  <si>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</si>
  <si>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</si>
  <si>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</si>
  <si>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</si>
  <si>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</si>
  <si>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</si>
  <si>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</si>
  <si>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</si>
  <si>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</si>
  <si>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</si>
  <si>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</si>
  <si>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</si>
  <si>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</si>
  <si>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</si>
  <si>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</si>
  <si>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</si>
  <si>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</si>
  <si>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</si>
  <si>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</si>
  <si>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</si>
  <si>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</si>
  <si>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</si>
  <si>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</si>
  <si>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</si>
  <si>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</si>
  <si>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</si>
  <si>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</si>
  <si>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</si>
  <si>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</si>
  <si>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</si>
  <si>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</si>
  <si>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</si>
  <si>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</si>
  <si>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</si>
  <si>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</si>
  <si>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</si>
  <si>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</si>
  <si>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</si>
  <si>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</si>
  <si>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</si>
  <si>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</si>
  <si>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</si>
  <si>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</si>
  <si>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</si>
  <si>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</si>
  <si>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</si>
  <si>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</si>
  <si>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</si>
  <si>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</si>
  <si>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</si>
  <si>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</si>
  <si>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</si>
  <si>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</si>
  <si>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</si>
  <si>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</si>
  <si>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</si>
  <si>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</si>
  <si>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</si>
  <si>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</si>
  <si>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</si>
  <si>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</si>
  <si>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</si>
  <si>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</si>
  <si>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</si>
  <si>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</si>
  <si>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</si>
  <si>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</si>
  <si>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</si>
  <si>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</si>
  <si>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</si>
  <si>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</si>
  <si>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</si>
  <si>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</si>
  <si>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</si>
  <si>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</si>
  <si>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</si>
  <si>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</si>
  <si>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</si>
  <si>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</si>
  <si>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</si>
  <si>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</si>
  <si>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</si>
  <si>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</si>
  <si>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</si>
  <si>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</si>
  <si>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</si>
  <si>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</si>
  <si>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</si>
  <si>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</si>
  <si>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</si>
  <si>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</si>
  <si>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</si>
  <si>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</si>
  <si>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</si>
  <si>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</si>
  <si>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</si>
  <si>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</si>
  <si>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</si>
  <si>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</si>
  <si>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</si>
  <si>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</si>
  <si>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</si>
  <si>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</si>
  <si>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</si>
  <si>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</si>
  <si>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</si>
  <si>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</si>
  <si>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</si>
  <si>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</si>
  <si>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</si>
  <si>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</si>
  <si>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</si>
  <si>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</si>
  <si>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</si>
  <si>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</si>
  <si>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</si>
  <si>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</si>
  <si>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</si>
  <si>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</si>
  <si>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</si>
  <si>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</si>
  <si>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</si>
  <si>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</si>
  <si>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</si>
  <si>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</si>
  <si>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</si>
  <si>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</si>
  <si>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</si>
  <si>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</si>
  <si>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</si>
  <si>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</si>
  <si>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</si>
  <si>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</si>
  <si>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</si>
  <si>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</si>
  <si>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</si>
  <si>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</si>
  <si>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</si>
  <si>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</si>
  <si>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</si>
  <si>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</si>
  <si>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</si>
  <si>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</si>
  <si>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</si>
  <si>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</si>
  <si>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</si>
  <si>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</si>
  <si>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</si>
  <si>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</si>
  <si>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</si>
  <si>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</si>
  <si>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</si>
  <si>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</si>
  <si>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</si>
  <si>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</si>
  <si>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</si>
  <si>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</si>
  <si>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</si>
  <si>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</si>
  <si>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</si>
  <si>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</si>
  <si>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</si>
  <si>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</si>
  <si>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</si>
  <si>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</si>
  <si>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</si>
  <si>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</si>
  <si>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</si>
  <si>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</si>
  <si>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</si>
  <si>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</si>
  <si>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</si>
  <si>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</si>
  <si>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</si>
  <si>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</si>
  <si>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</si>
  <si>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</si>
  <si>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</si>
  <si>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</si>
  <si>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</si>
  <si>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White</t>
  </si>
  <si>
    <t>Mint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</si>
</sst>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97" activePane="bottomRight" state="frozen"/>
      <selection pane="topRight"/>
      <selection pane="bottomLeft"/>
      <selection pane="bottomRight" activeCell="I178" sqref="I177:I178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300</v>
      </c>
      <c r="C2" s="77"/>
      <c r="D2" s="34" t="s">
        <v>80</v>
      </c>
      <c r="E2" s="32">
        <f ca="1">TODAY()</f>
        <v>44636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273</v>
      </c>
      <c r="B6" s="28">
        <v>7056.76</v>
      </c>
      <c r="C6" s="17"/>
      <c r="D6" s="18">
        <f t="shared" si="0"/>
        <v>0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299</v>
      </c>
      <c r="B15" s="28">
        <v>932.26</v>
      </c>
      <c r="C15" s="17">
        <v>100</v>
      </c>
      <c r="D15" s="18">
        <f t="shared" si="0"/>
        <v>93226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296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customHeight="1">
      <c r="A20" s="36" t="s">
        <v>277</v>
      </c>
      <c r="B20" s="28">
        <v>922.2</v>
      </c>
      <c r="C20" s="17">
        <v>100</v>
      </c>
      <c r="D20" s="18">
        <f t="shared" si="0"/>
        <v>92220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239</v>
      </c>
      <c r="B21" s="28">
        <v>1069.5899999999999</v>
      </c>
      <c r="C21" s="17"/>
      <c r="D21" s="18">
        <f t="shared" si="0"/>
        <v>0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253</v>
      </c>
      <c r="B26" s="28">
        <v>1001.5</v>
      </c>
      <c r="C26" s="17">
        <v>100</v>
      </c>
      <c r="D26" s="18">
        <f t="shared" si="0"/>
        <v>100150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36" t="s">
        <v>281</v>
      </c>
      <c r="B28" s="28">
        <v>1030.45</v>
      </c>
      <c r="C28" s="17">
        <v>190</v>
      </c>
      <c r="D28" s="18">
        <f t="shared" si="0"/>
        <v>195785.5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209</v>
      </c>
      <c r="B37" s="28">
        <v>1168.83</v>
      </c>
      <c r="C37" s="17"/>
      <c r="D37" s="18">
        <f t="shared" si="0"/>
        <v>0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240</v>
      </c>
      <c r="B38" s="28">
        <v>1169.7860000000001</v>
      </c>
      <c r="C38" s="17">
        <v>30</v>
      </c>
      <c r="D38" s="18">
        <f t="shared" ref="D38:D70" si="1">B38*C38</f>
        <v>35093.58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278</v>
      </c>
      <c r="B39" s="28">
        <v>1217.8900000000001</v>
      </c>
      <c r="C39" s="17"/>
      <c r="D39" s="18">
        <f t="shared" si="1"/>
        <v>0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195</v>
      </c>
      <c r="B42" s="28">
        <v>1422.38</v>
      </c>
      <c r="C42" s="17"/>
      <c r="D42" s="18">
        <f t="shared" si="1"/>
        <v>0</v>
      </c>
      <c r="E42" s="66" t="s">
        <v>287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289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282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255</v>
      </c>
      <c r="B51" s="28">
        <v>1107.68</v>
      </c>
      <c r="C51" s="17"/>
      <c r="D51" s="18">
        <f t="shared" si="1"/>
        <v>0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279</v>
      </c>
      <c r="B56" s="41">
        <v>4706.18</v>
      </c>
      <c r="C56" s="42"/>
      <c r="D56" s="39">
        <f t="shared" si="1"/>
        <v>0</v>
      </c>
      <c r="E56" s="66" t="s">
        <v>294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283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291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37" t="s">
        <v>254</v>
      </c>
      <c r="B86" s="28">
        <v>1267.0094999999999</v>
      </c>
      <c r="C86" s="17">
        <v>40</v>
      </c>
      <c r="D86" s="18">
        <f t="shared" si="3"/>
        <v>50680.38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37" t="s">
        <v>264</v>
      </c>
      <c r="B87" s="28">
        <v>1306.1024</v>
      </c>
      <c r="C87" s="17">
        <v>20</v>
      </c>
      <c r="D87" s="18">
        <f t="shared" si="3"/>
        <v>26122.047999999999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37" t="s">
        <v>258</v>
      </c>
      <c r="B97" s="28">
        <v>1364.2405000000001</v>
      </c>
      <c r="C97" s="17">
        <v>60</v>
      </c>
      <c r="D97" s="18">
        <f t="shared" si="3"/>
        <v>81854.430000000008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37" t="s">
        <v>262</v>
      </c>
      <c r="B98" s="28">
        <v>1403.33</v>
      </c>
      <c r="C98" s="17">
        <v>40</v>
      </c>
      <c r="D98" s="18">
        <f t="shared" si="3"/>
        <v>56133.2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295</v>
      </c>
      <c r="B99" s="28">
        <v>1225.06</v>
      </c>
      <c r="C99" s="17">
        <v>40</v>
      </c>
      <c r="D99" s="18">
        <f t="shared" si="3"/>
        <v>49002.399999999994</v>
      </c>
      <c r="E99" s="65" t="s">
        <v>303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292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280</v>
      </c>
      <c r="B102" s="28">
        <v>1214.8900000000001</v>
      </c>
      <c r="C102" s="17"/>
      <c r="D102" s="18">
        <f t="shared" si="3"/>
        <v>0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36" t="s">
        <v>265</v>
      </c>
      <c r="B103" s="28">
        <v>1188.82</v>
      </c>
      <c r="C103" s="17">
        <v>30</v>
      </c>
      <c r="D103" s="18">
        <f t="shared" ref="D103:D134" si="4">B103*C103</f>
        <v>35664.6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293</v>
      </c>
      <c r="B104" s="28">
        <v>1204.8599999999999</v>
      </c>
      <c r="C104" s="17"/>
      <c r="D104" s="18">
        <f t="shared" si="4"/>
        <v>0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36" t="s">
        <v>290</v>
      </c>
      <c r="B121" s="28">
        <v>1390.3</v>
      </c>
      <c r="C121" s="17">
        <v>20</v>
      </c>
      <c r="D121" s="18">
        <f t="shared" si="4"/>
        <v>27806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301</v>
      </c>
      <c r="B136" s="28">
        <v>5929.08</v>
      </c>
      <c r="C136" s="17"/>
      <c r="D136" s="18">
        <f t="shared" si="5"/>
        <v>0</v>
      </c>
      <c r="E136" s="67" t="s">
        <v>249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>
      <c r="A163" s="36" t="s">
        <v>298</v>
      </c>
      <c r="B163" s="28">
        <v>7488.13</v>
      </c>
      <c r="C163" s="17">
        <v>10</v>
      </c>
      <c r="D163" s="18">
        <f t="shared" si="5"/>
        <v>74881.3</v>
      </c>
      <c r="E163" s="66" t="s">
        <v>304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274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284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284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36" t="s">
        <v>286</v>
      </c>
      <c r="B169" s="28">
        <v>8320.15</v>
      </c>
      <c r="C169" s="17">
        <v>10</v>
      </c>
      <c r="D169" s="18">
        <f t="shared" ref="D169" si="7">B169*C169</f>
        <v>83201.5</v>
      </c>
      <c r="E169" s="66" t="s">
        <v>199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275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276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285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302</v>
      </c>
      <c r="B173" s="69">
        <v>9317.56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SUBTOTAL(9,C15:C173)</f>
        <v>790</v>
      </c>
      <c r="D174" s="53">
        <f>SUBTOTAL(9,D15:D173)</f>
        <v>1001820.938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10" ht="16.5" customHeight="1" thickBot="1">
      <c r="B177" s="78" t="s">
        <v>84</v>
      </c>
      <c r="C177" s="79"/>
      <c r="D177" s="80"/>
      <c r="E177" s="24"/>
      <c r="J177" s="25" t="s">
        <v>133</v>
      </c>
    </row>
    <row r="178" spans="2:10" ht="9" customHeight="1" thickBot="1"/>
    <row r="179" spans="2:10">
      <c r="B179" s="43" t="s">
        <v>85</v>
      </c>
      <c r="C179" s="44" t="s">
        <v>86</v>
      </c>
      <c r="D179" s="45" t="s">
        <v>133</v>
      </c>
      <c r="E179" s="22"/>
    </row>
    <row r="180" spans="2:10" ht="15" customHeight="1">
      <c r="B180" s="46" t="s">
        <v>267</v>
      </c>
      <c r="C180" s="47">
        <v>300000</v>
      </c>
      <c r="D180" s="48" t="s">
        <v>133</v>
      </c>
      <c r="E180" s="22" t="s">
        <v>133</v>
      </c>
    </row>
    <row r="181" spans="2:10" ht="15" customHeight="1" thickBot="1">
      <c r="B181" s="46" t="s">
        <v>297</v>
      </c>
      <c r="C181" s="47"/>
      <c r="D181" s="48"/>
      <c r="E181" s="22"/>
    </row>
    <row r="182" spans="2:10" ht="19.5" thickBot="1">
      <c r="B182" s="49" t="s">
        <v>288</v>
      </c>
      <c r="C182" s="51">
        <f>C180+C181</f>
        <v>300000</v>
      </c>
      <c r="D182" s="50"/>
      <c r="E182" s="23"/>
    </row>
    <row r="183" spans="2:10" ht="15" customHeight="1"/>
    <row r="184" spans="2:10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2022-03-16T05:45:52Z</dcterms:modified>
</cp:coreProperties>
</file>