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3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<sst xmlns="http://schemas.openxmlformats.org/spreadsheetml/2006/main" count="175" uniqueCount="110">
  <si>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</si>
  <si>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</si>
  <si>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</si>
  <si>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</si>
  <si>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</si>
  <si>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</si>
  <si>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</si>
  <si>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</si>
  <si>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</si>
  <si>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</si>
  <si>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</si>
  <si>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</si>
  <si>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</si>
  <si>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</si>
  <si>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</si>
  <si>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</si>
  <si>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</si>
  <si>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</si>
  <si>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</si>
  <si>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</si>
  <si>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</si>
  <si>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</si>
  <si>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</si>
  <si>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</si>
  <si>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</si>
  <si>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</si>
  <si>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</si>
  <si>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</si>
  <si>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</si>
  <si>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</si>
  <si>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</si>
  <si>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</si>
  <si>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</si>
  <si>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</si>
  <si>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</si>
  <si>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</si>
  <si>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</si>
  <si>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</si>
  <si>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</si>
  <si>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</si>
  <si>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</si>
  <si>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</si>
  <si>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</si>
  <si>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</si>
  <si>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</si>
  <si>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</si>
  <si>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</si>
  <si>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</si>
  <si>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</si>
  <si>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</si>
  <si>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</si>
  <si>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</si>
  <si>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</si>
  <si>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</si>
  <si>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</si>
  <si>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</si>
  <si>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</si>
  <si>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</si>
  <si>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</si>
  <si>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</si>
  <si>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</si>
  <si>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</si>
  <si>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</si>
  <si>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</si>
  <si>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</si>
  <si>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</si>
  <si>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</si>
  <si>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</si>
  <si>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</si>
  <si>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</si>
  <si>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</si>
  <si>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</si>
  <si>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</si>
  <si>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</si>
  <si>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</si>
  <si>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</si>
  <si>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</si>
  <si>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</si>
  <si>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</si>
  <si>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</si>
  <si>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</si>
  <si>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</si>
  <si>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</si>
  <si>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</si>
  <si>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</si>
  <si>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</si>
  <si>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</si>
  <si>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</si>
  <si>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</si>
  <si>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</si>
  <si>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</si>
  <si>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</si>
  <si>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</si>
  <si>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</si>
  <si>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</si>
  <si>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</si>
  <si>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</si>
  <si>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</si>
  <si>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</si>
  <si>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</si>
  <si>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</si>
  <si>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</si>
  <si>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</si>
  <si>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</si>
  <si>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</si>
  <si>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</si>
  <si>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</si>
  <si>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</si>
  <si>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Date: 13.03.2022</t>
  </si>
  <si>
    <t xml:space="preserve">N.B: Boss NRB Account RTGS 10 Lac.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</si>
</sst>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9" sqref="F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65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93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94</v>
      </c>
      <c r="C8" s="19">
        <v>182850</v>
      </c>
      <c r="D8" s="19">
        <v>182850</v>
      </c>
      <c r="E8" s="21">
        <f t="shared" si="0"/>
        <v>17897</v>
      </c>
      <c r="F8" s="1" t="s">
        <v>96</v>
      </c>
      <c r="G8" s="1"/>
      <c r="H8" s="1"/>
      <c r="I8" s="15"/>
      <c r="J8" s="15"/>
    </row>
    <row r="9" spans="1:11">
      <c r="A9" s="15"/>
      <c r="B9" s="20" t="s">
        <v>95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97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99</v>
      </c>
      <c r="C12" s="19">
        <v>1000000</v>
      </c>
      <c r="D12" s="19">
        <v>1000000</v>
      </c>
      <c r="E12" s="21">
        <f t="shared" si="0"/>
        <v>27797</v>
      </c>
      <c r="F12" s="263" t="s">
        <v>100</v>
      </c>
      <c r="G12" s="24"/>
      <c r="H12" s="1"/>
      <c r="I12" s="15"/>
      <c r="J12" s="15"/>
    </row>
    <row r="13" spans="1:11">
      <c r="A13" s="15"/>
      <c r="B13" s="20" t="s">
        <v>102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103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105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107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23997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23997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23997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23997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23997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23997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23997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23997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23997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23997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23997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23997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23997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23997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23997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23997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23997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23997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23997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23997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23997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23997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23997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23997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23997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23997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23997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23997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23997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23997</v>
      </c>
      <c r="F47" s="1"/>
      <c r="G47" s="15"/>
    </row>
    <row r="48" spans="1:10">
      <c r="B48" s="20"/>
      <c r="C48" s="19"/>
      <c r="D48" s="19"/>
      <c r="E48" s="21">
        <f t="shared" si="0"/>
        <v>23997</v>
      </c>
      <c r="F48" s="1"/>
      <c r="G48" s="15"/>
    </row>
    <row r="49" spans="2:7">
      <c r="B49" s="20"/>
      <c r="C49" s="19"/>
      <c r="D49" s="19"/>
      <c r="E49" s="21">
        <f t="shared" si="0"/>
        <v>23997</v>
      </c>
      <c r="F49" s="1"/>
      <c r="G49" s="15"/>
    </row>
    <row r="50" spans="2:7">
      <c r="B50" s="20"/>
      <c r="C50" s="19"/>
      <c r="D50" s="19"/>
      <c r="E50" s="21">
        <f t="shared" si="0"/>
        <v>23997</v>
      </c>
      <c r="F50" s="1"/>
      <c r="G50" s="15"/>
    </row>
    <row r="51" spans="2:7">
      <c r="B51" s="25"/>
      <c r="C51" s="21">
        <f>SUM(C5:C50)</f>
        <v>2415747</v>
      </c>
      <c r="D51" s="21">
        <f>SUM(D5:D50)</f>
        <v>2391750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91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79" t="s">
        <v>27</v>
      </c>
      <c r="D4" s="279" t="s">
        <v>28</v>
      </c>
      <c r="E4" s="279" t="s">
        <v>29</v>
      </c>
      <c r="F4" s="279" t="s">
        <v>30</v>
      </c>
      <c r="G4" s="279" t="s">
        <v>31</v>
      </c>
      <c r="H4" s="279" t="s">
        <v>104</v>
      </c>
      <c r="I4" s="279" t="s">
        <v>32</v>
      </c>
      <c r="J4" s="279" t="s">
        <v>33</v>
      </c>
      <c r="K4" s="279" t="s">
        <v>90</v>
      </c>
      <c r="L4" s="279" t="s">
        <v>34</v>
      </c>
      <c r="M4" s="279" t="s">
        <v>80</v>
      </c>
      <c r="N4" s="285" t="s">
        <v>71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6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92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93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94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95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97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98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99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102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103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105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90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850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107</v>
      </c>
      <c r="B16" s="106"/>
      <c r="C16" s="99"/>
      <c r="D16" s="107"/>
      <c r="E16" s="107"/>
      <c r="F16" s="107"/>
      <c r="G16" s="107">
        <v>70</v>
      </c>
      <c r="H16" s="107"/>
      <c r="I16" s="107">
        <v>130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360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1120</v>
      </c>
      <c r="H37" s="125">
        <f t="shared" si="1"/>
        <v>2000</v>
      </c>
      <c r="I37" s="125">
        <f t="shared" si="1"/>
        <v>1440</v>
      </c>
      <c r="J37" s="125">
        <f t="shared" si="1"/>
        <v>1840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8400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-653570</v>
      </c>
      <c r="E28" s="43">
        <f t="shared" si="0"/>
        <v>-653570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-6020</v>
      </c>
      <c r="E32" s="43">
        <f t="shared" si="0"/>
        <v>-6020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-659590</v>
      </c>
      <c r="F33" s="43">
        <f>B33-E33</f>
        <v>659590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89</v>
      </c>
      <c r="B39" s="229" t="s">
        <v>68</v>
      </c>
      <c r="C39" s="230">
        <v>31990</v>
      </c>
      <c r="D39" s="232" t="s">
        <v>88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87</v>
      </c>
      <c r="B40" s="229" t="s">
        <v>51</v>
      </c>
      <c r="C40" s="230">
        <v>4500</v>
      </c>
      <c r="D40" s="232" t="s">
        <v>99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93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94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74</v>
      </c>
      <c r="B44" s="229"/>
      <c r="C44" s="230">
        <v>98660</v>
      </c>
      <c r="D44" s="233" t="s">
        <v>105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61</v>
      </c>
      <c r="B45" s="229" t="s">
        <v>70</v>
      </c>
      <c r="C45" s="230">
        <v>29710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76</v>
      </c>
      <c r="C46" s="230">
        <v>1500</v>
      </c>
      <c r="D46" s="232" t="s">
        <v>93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69</v>
      </c>
      <c r="B47" s="229" t="s">
        <v>68</v>
      </c>
      <c r="C47" s="230">
        <v>31990</v>
      </c>
      <c r="D47" s="232" t="s">
        <v>67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62</v>
      </c>
      <c r="B48" s="229" t="s">
        <v>68</v>
      </c>
      <c r="C48" s="230">
        <v>31990</v>
      </c>
      <c r="D48" s="232" t="s">
        <v>79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106</v>
      </c>
      <c r="B49" s="229" t="s">
        <v>76</v>
      </c>
      <c r="C49" s="230">
        <v>1000</v>
      </c>
      <c r="D49" s="232" t="s">
        <v>105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659590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0" zoomScaleNormal="100" workbookViewId="0">
      <selection activeCell="K23" sqref="K2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66</v>
      </c>
      <c r="B2" s="317"/>
      <c r="C2" s="317"/>
      <c r="D2" s="317"/>
      <c r="E2" s="318"/>
      <c r="F2" s="188"/>
      <c r="G2" s="1"/>
    </row>
    <row r="3" spans="1:29" ht="24" thickBot="1">
      <c r="A3" s="310" t="s">
        <v>108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47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64</v>
      </c>
      <c r="B5" s="193">
        <v>9000000</v>
      </c>
      <c r="C5" s="165"/>
      <c r="D5" s="166" t="s">
        <v>10</v>
      </c>
      <c r="E5" s="182">
        <v>11149070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91056.1</v>
      </c>
      <c r="C6" s="34"/>
      <c r="D6" s="154" t="s">
        <v>63</v>
      </c>
      <c r="E6" s="160">
        <v>23997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/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8400</v>
      </c>
      <c r="C9" s="32"/>
      <c r="D9" s="154" t="s">
        <v>12</v>
      </c>
      <c r="E9" s="160">
        <v>659590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266400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82656.100000000006</v>
      </c>
      <c r="C12" s="32"/>
      <c r="D12" s="154" t="s">
        <v>78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101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81</v>
      </c>
      <c r="B16" s="265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12032656.1</v>
      </c>
      <c r="C17" s="32"/>
      <c r="D17" s="154" t="s">
        <v>6</v>
      </c>
      <c r="E17" s="160">
        <f>E5+E6+E7+E9+E10+E12</f>
        <v>12158497</v>
      </c>
      <c r="F17" s="188"/>
      <c r="G17" s="135">
        <f>B17-E17</f>
        <v>-125840.90000000037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84</v>
      </c>
      <c r="B20" s="190">
        <v>31990</v>
      </c>
      <c r="C20" s="187"/>
      <c r="D20" s="187" t="s">
        <v>85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83</v>
      </c>
      <c r="B21" s="197">
        <v>100000</v>
      </c>
      <c r="C21" s="198"/>
      <c r="D21" s="196" t="s">
        <v>73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82</v>
      </c>
      <c r="B22" s="197">
        <v>280000</v>
      </c>
      <c r="C22" s="198"/>
      <c r="D22" s="196" t="s">
        <v>72</v>
      </c>
      <c r="E22" s="200">
        <v>31990</v>
      </c>
      <c r="F22" s="163"/>
      <c r="G22" s="163"/>
    </row>
    <row r="23" spans="1:29" s="1" customFormat="1" ht="22.5" thickBot="1">
      <c r="A23" s="203" t="s">
        <v>86</v>
      </c>
      <c r="B23" s="204">
        <v>37340</v>
      </c>
      <c r="C23" s="259"/>
      <c r="D23" s="205" t="s">
        <v>75</v>
      </c>
      <c r="E23" s="206">
        <v>98550</v>
      </c>
      <c r="F23" s="163"/>
      <c r="G23" s="163"/>
    </row>
    <row r="24" spans="1:29" s="1" customFormat="1" ht="22.5" thickBot="1">
      <c r="A24" s="322" t="s">
        <v>109</v>
      </c>
      <c r="B24" s="323"/>
      <c r="C24" s="323"/>
      <c r="D24" s="323"/>
      <c r="E24" s="324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2022-03-13T10:04:30Z</dcterms:modified>
</cp:coreProperties>
</file>